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Sep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AU14" i="1" l="1"/>
  <c r="AU13" i="1"/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Z14" i="1" s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3" i="1"/>
  <c r="AZ12" i="1"/>
  <c r="AZ18" i="1" l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<sst xmlns="http://schemas.openxmlformats.org/spreadsheetml/2006/main" count="105" uniqueCount="38">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</sst>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8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O1" zoomScale="110" zoomScaleNormal="110" workbookViewId="0">
      <selection activeCell="AZ14" sqref="AZ14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3.71093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 t="s">
        <v>37</v>
      </c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2"/>
    </row>
    <row r="3" spans="1:53">
      <c r="A3" s="63" t="s">
        <v>0</v>
      </c>
      <c r="B3" s="64" t="s">
        <v>1</v>
      </c>
      <c r="C3" s="64"/>
      <c r="D3" s="64"/>
      <c r="E3" s="64"/>
      <c r="F3" s="64" t="s">
        <v>2</v>
      </c>
      <c r="G3" s="64"/>
      <c r="H3" s="64"/>
      <c r="I3" s="64"/>
      <c r="J3" s="64" t="s">
        <v>3</v>
      </c>
      <c r="K3" s="64"/>
      <c r="L3" s="64"/>
      <c r="M3" s="64"/>
      <c r="N3" s="64" t="s">
        <v>4</v>
      </c>
      <c r="O3" s="64"/>
      <c r="P3" s="64"/>
      <c r="Q3" s="64"/>
      <c r="R3" s="64" t="s">
        <v>5</v>
      </c>
      <c r="S3" s="64"/>
      <c r="T3" s="64"/>
      <c r="U3" s="64"/>
      <c r="V3" s="64" t="s">
        <v>6</v>
      </c>
      <c r="W3" s="64"/>
      <c r="X3" s="64"/>
      <c r="Y3" s="64"/>
      <c r="Z3" s="64" t="s">
        <v>7</v>
      </c>
      <c r="AA3" s="64"/>
      <c r="AB3" s="64"/>
      <c r="AC3" s="64"/>
      <c r="AD3" s="64" t="s">
        <v>8</v>
      </c>
      <c r="AE3" s="64"/>
      <c r="AF3" s="64"/>
      <c r="AG3" s="64"/>
      <c r="AH3" s="64" t="s">
        <v>9</v>
      </c>
      <c r="AI3" s="64"/>
      <c r="AJ3" s="64"/>
      <c r="AK3" s="64"/>
      <c r="AL3" s="64" t="s">
        <v>10</v>
      </c>
      <c r="AM3" s="64"/>
      <c r="AN3" s="64"/>
      <c r="AO3" s="64"/>
      <c r="AP3" s="64" t="s">
        <v>11</v>
      </c>
      <c r="AQ3" s="64"/>
      <c r="AR3" s="64"/>
      <c r="AS3" s="64"/>
      <c r="AT3" s="32" t="s">
        <v>12</v>
      </c>
      <c r="AU3" s="33"/>
      <c r="AV3" s="33"/>
      <c r="AW3" s="33"/>
      <c r="AX3" s="33"/>
      <c r="AY3" s="34"/>
      <c r="AZ3" s="65" t="s">
        <v>13</v>
      </c>
      <c r="BA3" s="2"/>
    </row>
    <row r="4" spans="1:53">
      <c r="A4" s="63"/>
      <c r="B4" s="59" t="s">
        <v>14</v>
      </c>
      <c r="C4" s="59"/>
      <c r="D4" s="60" t="s">
        <v>15</v>
      </c>
      <c r="E4" s="61"/>
      <c r="F4" s="59" t="s">
        <v>14</v>
      </c>
      <c r="G4" s="59"/>
      <c r="H4" s="60" t="s">
        <v>15</v>
      </c>
      <c r="I4" s="61"/>
      <c r="J4" s="59" t="s">
        <v>14</v>
      </c>
      <c r="K4" s="59"/>
      <c r="L4" s="60" t="s">
        <v>15</v>
      </c>
      <c r="M4" s="61"/>
      <c r="N4" s="59" t="s">
        <v>14</v>
      </c>
      <c r="O4" s="59"/>
      <c r="P4" s="57" t="s">
        <v>15</v>
      </c>
      <c r="Q4" s="58"/>
      <c r="R4" s="59" t="s">
        <v>14</v>
      </c>
      <c r="S4" s="59"/>
      <c r="T4" s="60" t="s">
        <v>15</v>
      </c>
      <c r="U4" s="61"/>
      <c r="V4" s="59" t="s">
        <v>14</v>
      </c>
      <c r="W4" s="59"/>
      <c r="X4" s="57" t="s">
        <v>15</v>
      </c>
      <c r="Y4" s="58"/>
      <c r="Z4" s="59" t="s">
        <v>14</v>
      </c>
      <c r="AA4" s="59"/>
      <c r="AB4" s="57" t="s">
        <v>15</v>
      </c>
      <c r="AC4" s="58"/>
      <c r="AD4" s="59" t="s">
        <v>14</v>
      </c>
      <c r="AE4" s="59"/>
      <c r="AF4" s="57" t="s">
        <v>15</v>
      </c>
      <c r="AG4" s="58"/>
      <c r="AH4" s="59" t="s">
        <v>14</v>
      </c>
      <c r="AI4" s="59"/>
      <c r="AJ4" s="57" t="s">
        <v>15</v>
      </c>
      <c r="AK4" s="58"/>
      <c r="AL4" s="59" t="s">
        <v>14</v>
      </c>
      <c r="AM4" s="59"/>
      <c r="AN4" s="57" t="s">
        <v>15</v>
      </c>
      <c r="AO4" s="58"/>
      <c r="AP4" s="59" t="s">
        <v>14</v>
      </c>
      <c r="AQ4" s="59"/>
      <c r="AR4" s="57" t="s">
        <v>15</v>
      </c>
      <c r="AS4" s="58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65"/>
      <c r="BA4" s="2"/>
    </row>
    <row r="5" spans="1:53">
      <c r="A5" s="63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6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20675.75</v>
      </c>
      <c r="C13" s="12">
        <v>4962</v>
      </c>
      <c r="D13" s="48">
        <v>33404.5</v>
      </c>
      <c r="E13" s="48">
        <v>2183.25</v>
      </c>
      <c r="F13" s="13">
        <v>7094</v>
      </c>
      <c r="G13" s="13">
        <v>1096</v>
      </c>
      <c r="H13" s="52">
        <v>10772</v>
      </c>
      <c r="I13" s="52">
        <v>318</v>
      </c>
      <c r="J13" s="13">
        <v>10363</v>
      </c>
      <c r="K13" s="13">
        <v>4081</v>
      </c>
      <c r="L13" s="52">
        <v>8735</v>
      </c>
      <c r="M13" s="52">
        <v>875</v>
      </c>
      <c r="N13" s="13">
        <v>19417</v>
      </c>
      <c r="O13" s="13">
        <v>28519</v>
      </c>
      <c r="P13" s="52">
        <v>29494.25</v>
      </c>
      <c r="Q13" s="52">
        <v>136</v>
      </c>
      <c r="R13" s="13">
        <v>10183</v>
      </c>
      <c r="S13" s="13">
        <v>16876</v>
      </c>
      <c r="T13" s="52">
        <v>30508</v>
      </c>
      <c r="U13" s="52">
        <v>114</v>
      </c>
      <c r="V13" s="13">
        <v>16729</v>
      </c>
      <c r="W13" s="13">
        <v>1674</v>
      </c>
      <c r="X13" s="52">
        <v>15728</v>
      </c>
      <c r="Y13" s="52">
        <v>4862</v>
      </c>
      <c r="Z13" s="13">
        <v>26569.5</v>
      </c>
      <c r="AA13" s="13">
        <v>7486</v>
      </c>
      <c r="AB13" s="52">
        <v>35836</v>
      </c>
      <c r="AC13" s="52">
        <v>2559</v>
      </c>
      <c r="AD13" s="13">
        <v>27414.25</v>
      </c>
      <c r="AE13" s="13">
        <v>2661.5</v>
      </c>
      <c r="AF13" s="52">
        <v>34459</v>
      </c>
      <c r="AG13" s="52">
        <v>2687</v>
      </c>
      <c r="AH13" s="13">
        <v>60736.5</v>
      </c>
      <c r="AI13" s="13">
        <v>26752.25</v>
      </c>
      <c r="AJ13" s="52">
        <v>89516.5</v>
      </c>
      <c r="AK13" s="52">
        <v>2408</v>
      </c>
      <c r="AL13" s="13">
        <v>27525.75</v>
      </c>
      <c r="AM13" s="13">
        <v>18898</v>
      </c>
      <c r="AN13" s="52">
        <v>40468.25</v>
      </c>
      <c r="AO13" s="52">
        <v>3941</v>
      </c>
      <c r="AP13" s="13">
        <v>43051.25</v>
      </c>
      <c r="AQ13" s="13">
        <v>50031</v>
      </c>
      <c r="AR13" s="52">
        <v>69384.5</v>
      </c>
      <c r="AS13" s="52">
        <v>2379.5</v>
      </c>
      <c r="AT13" s="9">
        <f t="shared" si="0"/>
        <v>269759</v>
      </c>
      <c r="AU13" s="10">
        <f>SUM(C13+G13+K13+O13+S13+W13+AA13+AE13+AI13+AM13+AQ13)</f>
        <v>163036.75</v>
      </c>
      <c r="AV13" s="41">
        <f t="shared" si="2"/>
        <v>432795.75</v>
      </c>
      <c r="AW13" s="27">
        <f t="shared" si="1"/>
        <v>398306</v>
      </c>
      <c r="AX13" s="27">
        <f t="shared" si="1"/>
        <v>22462.75</v>
      </c>
      <c r="AY13" s="41">
        <f t="shared" si="3"/>
        <v>420768.75</v>
      </c>
      <c r="AZ13" s="43">
        <f t="shared" si="4"/>
        <v>853564.5</v>
      </c>
      <c r="BA13" s="2"/>
    </row>
    <row r="14" spans="1:53">
      <c r="A14" s="36" t="s">
        <v>29</v>
      </c>
      <c r="B14" s="12">
        <v>18243.75</v>
      </c>
      <c r="C14" s="12">
        <v>2500</v>
      </c>
      <c r="D14" s="48">
        <v>33168</v>
      </c>
      <c r="E14" s="48">
        <v>1981.75</v>
      </c>
      <c r="F14" s="31">
        <v>6136.5</v>
      </c>
      <c r="G14" s="13">
        <v>2768</v>
      </c>
      <c r="H14" s="52">
        <v>13886</v>
      </c>
      <c r="I14" s="52">
        <v>176</v>
      </c>
      <c r="J14" s="13">
        <v>9174</v>
      </c>
      <c r="K14" s="13">
        <v>1468</v>
      </c>
      <c r="L14" s="52">
        <v>11409</v>
      </c>
      <c r="M14" s="52">
        <v>870</v>
      </c>
      <c r="N14" s="13">
        <v>17098.5</v>
      </c>
      <c r="O14" s="13">
        <v>29916.75</v>
      </c>
      <c r="P14" s="52">
        <v>28131.25</v>
      </c>
      <c r="Q14" s="52">
        <v>385</v>
      </c>
      <c r="R14" s="13">
        <v>9004.5</v>
      </c>
      <c r="S14" s="13">
        <v>18448</v>
      </c>
      <c r="T14" s="52">
        <v>31222</v>
      </c>
      <c r="U14" s="52">
        <v>298.5</v>
      </c>
      <c r="V14" s="13">
        <v>12386</v>
      </c>
      <c r="W14" s="13">
        <v>2058.75</v>
      </c>
      <c r="X14" s="52">
        <v>17226</v>
      </c>
      <c r="Y14" s="52">
        <v>3196</v>
      </c>
      <c r="Z14" s="13">
        <v>24943</v>
      </c>
      <c r="AA14" s="13">
        <v>6595</v>
      </c>
      <c r="AB14" s="52">
        <v>32420</v>
      </c>
      <c r="AC14" s="52">
        <v>2630.25</v>
      </c>
      <c r="AD14" s="13">
        <v>26331</v>
      </c>
      <c r="AE14" s="13">
        <v>3586</v>
      </c>
      <c r="AF14" s="52">
        <v>28896.25</v>
      </c>
      <c r="AG14" s="52">
        <v>1844.25</v>
      </c>
      <c r="AH14" s="13">
        <v>62953.75</v>
      </c>
      <c r="AI14" s="13">
        <v>33160</v>
      </c>
      <c r="AJ14" s="52">
        <v>94848.75</v>
      </c>
      <c r="AK14" s="52">
        <v>3362.75</v>
      </c>
      <c r="AL14" s="13">
        <v>21858.25</v>
      </c>
      <c r="AM14" s="13">
        <v>20053</v>
      </c>
      <c r="AN14" s="52">
        <v>40072.25</v>
      </c>
      <c r="AO14" s="52">
        <v>2363.75</v>
      </c>
      <c r="AP14" s="13">
        <v>42242.25</v>
      </c>
      <c r="AQ14" s="13">
        <v>37320</v>
      </c>
      <c r="AR14" s="52">
        <v>65687.25</v>
      </c>
      <c r="AS14" s="52">
        <v>2363.5</v>
      </c>
      <c r="AT14" s="17">
        <f t="shared" si="0"/>
        <v>250371.5</v>
      </c>
      <c r="AU14" s="17">
        <f>SUM(C14+G14+K14+O14+S14+W14+AA14+AE14+AI14+AM14+AQ14)</f>
        <v>157873.5</v>
      </c>
      <c r="AV14" s="41">
        <f t="shared" si="2"/>
        <v>408245</v>
      </c>
      <c r="AW14" s="27">
        <f t="shared" si="1"/>
        <v>396966.75</v>
      </c>
      <c r="AX14" s="27">
        <f t="shared" si="1"/>
        <v>19471.75</v>
      </c>
      <c r="AY14" s="41">
        <f t="shared" si="3"/>
        <v>416438.5</v>
      </c>
      <c r="AZ14" s="43">
        <f t="shared" si="4"/>
        <v>824683.5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</row>
    <row r="18" spans="1:54">
      <c r="A18" s="38" t="s">
        <v>33</v>
      </c>
      <c r="B18" s="21">
        <f t="shared" ref="B18:AS18" si="5">SUM(B6:B17)</f>
        <v>168292.5</v>
      </c>
      <c r="C18" s="21">
        <f t="shared" si="5"/>
        <v>41564</v>
      </c>
      <c r="D18" s="49">
        <f>SUM(D6:D17)</f>
        <v>293161.25</v>
      </c>
      <c r="E18" s="49">
        <f t="shared" si="5"/>
        <v>10471.5</v>
      </c>
      <c r="F18" s="21">
        <f t="shared" si="5"/>
        <v>64291.75</v>
      </c>
      <c r="G18" s="22">
        <f t="shared" si="5"/>
        <v>22285</v>
      </c>
      <c r="H18" s="54">
        <f t="shared" si="5"/>
        <v>114896</v>
      </c>
      <c r="I18" s="49">
        <f t="shared" si="5"/>
        <v>6992</v>
      </c>
      <c r="J18" s="21">
        <f t="shared" si="5"/>
        <v>93630</v>
      </c>
      <c r="K18" s="21">
        <f t="shared" si="5"/>
        <v>25931.75</v>
      </c>
      <c r="L18" s="49">
        <f>SUM(L6:L17)</f>
        <v>103615</v>
      </c>
      <c r="M18" s="49">
        <f t="shared" si="5"/>
        <v>9572</v>
      </c>
      <c r="N18" s="21">
        <f t="shared" si="5"/>
        <v>150331.5</v>
      </c>
      <c r="O18" s="21">
        <f t="shared" si="5"/>
        <v>244610.75</v>
      </c>
      <c r="P18" s="49">
        <f t="shared" si="5"/>
        <v>285893.75</v>
      </c>
      <c r="Q18" s="49">
        <f t="shared" si="5"/>
        <v>734</v>
      </c>
      <c r="R18" s="21">
        <f t="shared" si="5"/>
        <v>106207.75</v>
      </c>
      <c r="S18" s="21">
        <f t="shared" si="5"/>
        <v>137578.5</v>
      </c>
      <c r="T18" s="49">
        <f t="shared" si="5"/>
        <v>259297.5</v>
      </c>
      <c r="U18" s="49">
        <f>SUM(U6:U17)</f>
        <v>1254.5</v>
      </c>
      <c r="V18" s="23">
        <f t="shared" si="5"/>
        <v>132190.5</v>
      </c>
      <c r="W18" s="23">
        <f t="shared" si="5"/>
        <v>26596.75</v>
      </c>
      <c r="X18" s="49">
        <f t="shared" si="5"/>
        <v>121272</v>
      </c>
      <c r="Y18" s="49">
        <f t="shared" si="5"/>
        <v>31193.25</v>
      </c>
      <c r="Z18" s="21">
        <f t="shared" si="5"/>
        <v>236977.75</v>
      </c>
      <c r="AA18" s="21">
        <f t="shared" si="5"/>
        <v>63885.75</v>
      </c>
      <c r="AB18" s="49">
        <f>SUM(AB6:AB17)</f>
        <v>288028.25</v>
      </c>
      <c r="AC18" s="49">
        <f t="shared" si="5"/>
        <v>14771.75</v>
      </c>
      <c r="AD18" s="21">
        <f t="shared" si="5"/>
        <v>239104.25</v>
      </c>
      <c r="AE18" s="21">
        <f t="shared" si="5"/>
        <v>23881</v>
      </c>
      <c r="AF18" s="49">
        <f t="shared" si="5"/>
        <v>285264.5</v>
      </c>
      <c r="AG18" s="49">
        <f t="shared" si="5"/>
        <v>26923</v>
      </c>
      <c r="AH18" s="21">
        <f t="shared" si="5"/>
        <v>559183.75</v>
      </c>
      <c r="AI18" s="21">
        <f t="shared" si="5"/>
        <v>240316.25</v>
      </c>
      <c r="AJ18" s="49">
        <f t="shared" si="5"/>
        <v>755393.5</v>
      </c>
      <c r="AK18" s="49">
        <f t="shared" si="5"/>
        <v>19360.5</v>
      </c>
      <c r="AL18" s="21">
        <f t="shared" si="5"/>
        <v>209300</v>
      </c>
      <c r="AM18" s="21">
        <f t="shared" si="5"/>
        <v>138183.5</v>
      </c>
      <c r="AN18" s="49">
        <f t="shared" si="5"/>
        <v>323542.25</v>
      </c>
      <c r="AO18" s="49">
        <f t="shared" si="5"/>
        <v>20689.75</v>
      </c>
      <c r="AP18" s="21">
        <f t="shared" si="5"/>
        <v>346556</v>
      </c>
      <c r="AQ18" s="21">
        <f t="shared" si="5"/>
        <v>290711.25</v>
      </c>
      <c r="AR18" s="49">
        <f t="shared" si="5"/>
        <v>571385.25</v>
      </c>
      <c r="AS18" s="49">
        <f t="shared" si="5"/>
        <v>21401.25</v>
      </c>
      <c r="AT18" s="9">
        <f t="shared" si="0"/>
        <v>2306065.75</v>
      </c>
      <c r="AU18" s="10">
        <f t="shared" si="0"/>
        <v>1255544.5</v>
      </c>
      <c r="AV18" s="41">
        <f t="shared" si="2"/>
        <v>3561610.25</v>
      </c>
      <c r="AW18" s="27">
        <f t="shared" si="1"/>
        <v>3401749.25</v>
      </c>
      <c r="AX18" s="27">
        <f t="shared" si="1"/>
        <v>163363.5</v>
      </c>
      <c r="AY18" s="41">
        <f t="shared" si="3"/>
        <v>3565112.75</v>
      </c>
      <c r="AZ18" s="45">
        <f>SUM(AZ6:AZ17)</f>
        <v>7126723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2024-10-10T03:32:15Z</dcterms:modified>
</cp:coreProperties>
</file>