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Stat May 23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D18" i="1"/>
  <c r="AB18" i="1"/>
  <c r="AA18" i="1"/>
  <c r="W18" i="1"/>
  <c r="S18" i="1"/>
  <c r="AC18" i="1" s="1"/>
  <c r="N18" i="1"/>
  <c r="M18" i="1"/>
  <c r="I18" i="1"/>
  <c r="E18" i="1"/>
  <c r="O18" i="1" s="1"/>
  <c r="AE18" i="1" s="1"/>
  <c r="AD17" i="1"/>
  <c r="AB17" i="1"/>
  <c r="AA17" i="1"/>
  <c r="W17" i="1"/>
  <c r="S17" i="1"/>
  <c r="AC17" i="1" s="1"/>
  <c r="N17" i="1"/>
  <c r="M17" i="1"/>
  <c r="I17" i="1"/>
  <c r="E17" i="1"/>
  <c r="O17" i="1" s="1"/>
  <c r="AE17" i="1" s="1"/>
  <c r="AD16" i="1"/>
  <c r="AB16" i="1"/>
  <c r="AA16" i="1"/>
  <c r="W16" i="1"/>
  <c r="S16" i="1"/>
  <c r="AC16" i="1" s="1"/>
  <c r="N16" i="1"/>
  <c r="M16" i="1"/>
  <c r="I16" i="1"/>
  <c r="E16" i="1"/>
  <c r="O16" i="1" s="1"/>
  <c r="AE16" i="1" s="1"/>
  <c r="AD15" i="1"/>
  <c r="AB15" i="1"/>
  <c r="AA15" i="1"/>
  <c r="W15" i="1"/>
  <c r="S15" i="1"/>
  <c r="AC15" i="1" s="1"/>
  <c r="N15" i="1"/>
  <c r="M15" i="1"/>
  <c r="I15" i="1"/>
  <c r="E15" i="1"/>
  <c r="O15" i="1" s="1"/>
  <c r="AE15" i="1" s="1"/>
  <c r="AD14" i="1"/>
  <c r="AB14" i="1"/>
  <c r="AA14" i="1"/>
  <c r="W14" i="1"/>
  <c r="S14" i="1"/>
  <c r="AC14" i="1" s="1"/>
  <c r="N14" i="1"/>
  <c r="M14" i="1"/>
  <c r="I14" i="1"/>
  <c r="E14" i="1"/>
  <c r="O14" i="1" s="1"/>
  <c r="AE14" i="1" s="1"/>
  <c r="AD13" i="1"/>
  <c r="AB13" i="1"/>
  <c r="AA13" i="1"/>
  <c r="W13" i="1"/>
  <c r="S13" i="1"/>
  <c r="AC13" i="1" s="1"/>
  <c r="N13" i="1"/>
  <c r="M13" i="1"/>
  <c r="I13" i="1"/>
  <c r="E13" i="1"/>
  <c r="O13" i="1" s="1"/>
  <c r="AE13" i="1" s="1"/>
  <c r="AD12" i="1"/>
  <c r="AB12" i="1"/>
  <c r="AA12" i="1"/>
  <c r="W12" i="1"/>
  <c r="S12" i="1"/>
  <c r="AC12" i="1" s="1"/>
  <c r="N12" i="1"/>
  <c r="M12" i="1"/>
  <c r="I12" i="1"/>
  <c r="E12" i="1"/>
  <c r="O12" i="1" s="1"/>
  <c r="AE12" i="1" s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S19" i="1" s="1"/>
  <c r="N7" i="1"/>
  <c r="AD7" i="1" s="1"/>
  <c r="M7" i="1"/>
  <c r="M19" i="1" s="1"/>
  <c r="I7" i="1"/>
  <c r="E7" i="1"/>
  <c r="E19" i="1" s="1"/>
  <c r="W19" i="1" l="1"/>
  <c r="AC11" i="1"/>
  <c r="I19" i="1"/>
  <c r="O11" i="1"/>
  <c r="AE9" i="1"/>
  <c r="O7" i="1"/>
  <c r="AC7" i="1"/>
  <c r="AB10" i="1"/>
  <c r="AB19" i="1" s="1"/>
  <c r="B19" i="1"/>
  <c r="N19" i="1"/>
  <c r="AE11" i="1" l="1"/>
  <c r="AC19" i="1"/>
  <c r="AD10" i="1"/>
  <c r="AD19" i="1" s="1"/>
  <c r="O19" i="1"/>
  <c r="AE7" i="1"/>
  <c r="AE19" i="1" s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<sst xmlns="http://schemas.openxmlformats.org/spreadsheetml/2006/main" count="64" uniqueCount="35">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</sst>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zoomScaleNormal="100" workbookViewId="0">
      <selection activeCell="AC10" sqref="AC10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v>0</v>
      </c>
      <c r="C12" s="44">
        <v>0</v>
      </c>
      <c r="D12" s="44">
        <v>0</v>
      </c>
      <c r="E12" s="35">
        <f t="shared" si="0"/>
        <v>0</v>
      </c>
      <c r="F12" s="50">
        <v>0</v>
      </c>
      <c r="G12" s="44">
        <v>0</v>
      </c>
      <c r="H12" s="44">
        <v>0</v>
      </c>
      <c r="I12" s="38">
        <f t="shared" si="7"/>
        <v>0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0</v>
      </c>
      <c r="O12" s="42">
        <f t="shared" si="9"/>
        <v>0</v>
      </c>
      <c r="P12" s="55">
        <v>0</v>
      </c>
      <c r="Q12" s="44">
        <v>0</v>
      </c>
      <c r="R12" s="44">
        <v>0</v>
      </c>
      <c r="S12" s="56">
        <f t="shared" si="2"/>
        <v>0</v>
      </c>
      <c r="T12" s="44">
        <v>0</v>
      </c>
      <c r="U12" s="44">
        <v>0</v>
      </c>
      <c r="V12" s="44">
        <v>0</v>
      </c>
      <c r="W12" s="38">
        <f t="shared" si="3"/>
        <v>0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0</v>
      </c>
      <c r="AC12" s="57">
        <f t="shared" si="5"/>
        <v>0</v>
      </c>
      <c r="AD12" s="52">
        <f t="shared" si="6"/>
        <v>0</v>
      </c>
      <c r="AE12" s="58">
        <f t="shared" si="6"/>
        <v>0</v>
      </c>
    </row>
    <row r="13" spans="1:31" ht="21">
      <c r="A13" s="49" t="s">
        <v>28</v>
      </c>
      <c r="B13" s="43">
        <v>0</v>
      </c>
      <c r="C13" s="44">
        <v>0</v>
      </c>
      <c r="D13" s="44">
        <v>0</v>
      </c>
      <c r="E13" s="35">
        <f t="shared" si="0"/>
        <v>0</v>
      </c>
      <c r="F13" s="50">
        <v>0</v>
      </c>
      <c r="G13" s="44">
        <v>0</v>
      </c>
      <c r="H13" s="44">
        <v>0</v>
      </c>
      <c r="I13" s="38">
        <f t="shared" si="7"/>
        <v>0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0</v>
      </c>
      <c r="O13" s="42">
        <f t="shared" si="9"/>
        <v>0</v>
      </c>
      <c r="P13" s="43">
        <v>0</v>
      </c>
      <c r="Q13" s="44">
        <v>0</v>
      </c>
      <c r="R13" s="44">
        <v>0</v>
      </c>
      <c r="S13" s="38">
        <f t="shared" si="2"/>
        <v>0</v>
      </c>
      <c r="T13" s="44">
        <v>0</v>
      </c>
      <c r="U13" s="44">
        <v>0</v>
      </c>
      <c r="V13" s="44">
        <v>0</v>
      </c>
      <c r="W13" s="38">
        <f t="shared" si="3"/>
        <v>0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0</v>
      </c>
      <c r="AC13" s="42">
        <f t="shared" si="5"/>
        <v>0</v>
      </c>
      <c r="AD13" s="52">
        <f t="shared" si="6"/>
        <v>0</v>
      </c>
      <c r="AE13" s="53">
        <f t="shared" si="6"/>
        <v>0</v>
      </c>
    </row>
    <row r="14" spans="1:31" ht="21">
      <c r="A14" s="49" t="s">
        <v>29</v>
      </c>
      <c r="B14" s="43">
        <v>0</v>
      </c>
      <c r="C14" s="44">
        <v>0</v>
      </c>
      <c r="D14" s="44">
        <v>0</v>
      </c>
      <c r="E14" s="35">
        <f t="shared" si="0"/>
        <v>0</v>
      </c>
      <c r="F14" s="50">
        <v>0</v>
      </c>
      <c r="G14" s="44">
        <v>0</v>
      </c>
      <c r="H14" s="44">
        <v>0</v>
      </c>
      <c r="I14" s="38">
        <f t="shared" si="7"/>
        <v>0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0</v>
      </c>
      <c r="O14" s="42">
        <f t="shared" si="9"/>
        <v>0</v>
      </c>
      <c r="P14" s="43">
        <v>0</v>
      </c>
      <c r="Q14" s="44">
        <v>0</v>
      </c>
      <c r="R14" s="44">
        <v>0</v>
      </c>
      <c r="S14" s="38">
        <f>SUM((Q14*2)+(R14*2.25)+P14)</f>
        <v>0</v>
      </c>
      <c r="T14" s="44">
        <v>0</v>
      </c>
      <c r="U14" s="44">
        <v>0</v>
      </c>
      <c r="V14" s="44">
        <v>0</v>
      </c>
      <c r="W14" s="38">
        <f t="shared" si="3"/>
        <v>0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0</v>
      </c>
      <c r="AC14" s="42">
        <f t="shared" si="5"/>
        <v>0</v>
      </c>
      <c r="AD14" s="52">
        <f t="shared" si="6"/>
        <v>0</v>
      </c>
      <c r="AE14" s="53">
        <f t="shared" si="6"/>
        <v>0</v>
      </c>
    </row>
    <row r="15" spans="1:31" ht="21">
      <c r="A15" s="49" t="s">
        <v>30</v>
      </c>
      <c r="B15" s="55">
        <v>0</v>
      </c>
      <c r="C15" s="59">
        <v>0</v>
      </c>
      <c r="D15" s="59">
        <v>0</v>
      </c>
      <c r="E15" s="60">
        <f t="shared" si="0"/>
        <v>0</v>
      </c>
      <c r="F15" s="61">
        <v>0</v>
      </c>
      <c r="G15" s="59">
        <v>0</v>
      </c>
      <c r="H15" s="59">
        <v>0</v>
      </c>
      <c r="I15" s="56">
        <f t="shared" si="7"/>
        <v>0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0</v>
      </c>
      <c r="O15" s="42">
        <f t="shared" si="9"/>
        <v>0</v>
      </c>
      <c r="P15" s="64">
        <v>0</v>
      </c>
      <c r="Q15" s="59">
        <v>0</v>
      </c>
      <c r="R15" s="59">
        <v>0</v>
      </c>
      <c r="S15" s="56">
        <f t="shared" si="2"/>
        <v>0</v>
      </c>
      <c r="T15" s="59">
        <v>0</v>
      </c>
      <c r="U15" s="59">
        <v>0</v>
      </c>
      <c r="V15" s="59">
        <v>0</v>
      </c>
      <c r="W15" s="56">
        <f t="shared" si="3"/>
        <v>0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0</v>
      </c>
      <c r="AC15" s="57">
        <f t="shared" si="5"/>
        <v>0</v>
      </c>
      <c r="AD15" s="65">
        <f t="shared" si="6"/>
        <v>0</v>
      </c>
      <c r="AE15" s="53">
        <f t="shared" si="6"/>
        <v>0</v>
      </c>
    </row>
    <row r="16" spans="1:31" ht="21">
      <c r="A16" s="49" t="s">
        <v>31</v>
      </c>
      <c r="B16" s="43">
        <v>0</v>
      </c>
      <c r="C16" s="44">
        <v>0</v>
      </c>
      <c r="D16" s="44">
        <v>0</v>
      </c>
      <c r="E16" s="35">
        <f t="shared" si="0"/>
        <v>0</v>
      </c>
      <c r="F16" s="50">
        <v>0</v>
      </c>
      <c r="G16" s="44">
        <v>0</v>
      </c>
      <c r="H16" s="44">
        <v>0</v>
      </c>
      <c r="I16" s="38">
        <f t="shared" si="7"/>
        <v>0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0</v>
      </c>
      <c r="O16" s="42">
        <f t="shared" si="9"/>
        <v>0</v>
      </c>
      <c r="P16" s="67">
        <v>0</v>
      </c>
      <c r="Q16" s="44">
        <v>0</v>
      </c>
      <c r="R16" s="44">
        <v>0</v>
      </c>
      <c r="S16" s="38">
        <f t="shared" si="2"/>
        <v>0</v>
      </c>
      <c r="T16" s="44">
        <v>0</v>
      </c>
      <c r="U16" s="44">
        <v>0</v>
      </c>
      <c r="V16" s="44">
        <v>0</v>
      </c>
      <c r="W16" s="38">
        <f t="shared" si="3"/>
        <v>0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0</v>
      </c>
      <c r="AC16" s="42">
        <f t="shared" si="5"/>
        <v>0</v>
      </c>
      <c r="AD16" s="52">
        <f t="shared" si="6"/>
        <v>0</v>
      </c>
      <c r="AE16" s="53">
        <f t="shared" si="6"/>
        <v>0</v>
      </c>
    </row>
    <row r="17" spans="1:31" ht="21">
      <c r="A17" s="49" t="s">
        <v>32</v>
      </c>
      <c r="B17" s="43">
        <v>0</v>
      </c>
      <c r="C17" s="44">
        <v>0</v>
      </c>
      <c r="D17" s="44">
        <v>0</v>
      </c>
      <c r="E17" s="35">
        <f t="shared" si="0"/>
        <v>0</v>
      </c>
      <c r="F17" s="50">
        <v>0</v>
      </c>
      <c r="G17" s="44">
        <v>0</v>
      </c>
      <c r="H17" s="44">
        <v>0</v>
      </c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>
        <v>0</v>
      </c>
      <c r="Q17" s="44">
        <v>0</v>
      </c>
      <c r="R17" s="44">
        <v>0</v>
      </c>
      <c r="S17" s="38">
        <f t="shared" si="2"/>
        <v>0</v>
      </c>
      <c r="T17" s="44">
        <v>0</v>
      </c>
      <c r="U17" s="44">
        <v>0</v>
      </c>
      <c r="V17" s="44">
        <v>0</v>
      </c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33</v>
      </c>
      <c r="B18" s="43">
        <v>0</v>
      </c>
      <c r="C18" s="44">
        <v>0</v>
      </c>
      <c r="D18" s="44">
        <v>0</v>
      </c>
      <c r="E18" s="35">
        <f t="shared" si="0"/>
        <v>0</v>
      </c>
      <c r="F18" s="68">
        <v>0</v>
      </c>
      <c r="G18" s="44">
        <v>0</v>
      </c>
      <c r="H18" s="44">
        <v>0</v>
      </c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>
        <v>0</v>
      </c>
      <c r="Q18" s="44">
        <v>0</v>
      </c>
      <c r="R18" s="44">
        <v>0</v>
      </c>
      <c r="S18" s="38">
        <f t="shared" si="2"/>
        <v>0</v>
      </c>
      <c r="T18" s="44">
        <v>0</v>
      </c>
      <c r="U18" s="44">
        <v>0</v>
      </c>
      <c r="V18" s="44">
        <v>0</v>
      </c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8</v>
      </c>
      <c r="B19" s="72">
        <f>SUM(B7:B18)</f>
        <v>116848</v>
      </c>
      <c r="C19" s="73">
        <f t="shared" ref="C19:AE19" si="11">SUM(C7:C18)</f>
        <v>102452</v>
      </c>
      <c r="D19" s="73">
        <f t="shared" si="11"/>
        <v>151</v>
      </c>
      <c r="E19" s="74">
        <f>SUM(E7:E18)</f>
        <v>322091.75</v>
      </c>
      <c r="F19" s="73">
        <f t="shared" si="11"/>
        <v>5717</v>
      </c>
      <c r="G19" s="73">
        <f t="shared" si="11"/>
        <v>1116</v>
      </c>
      <c r="H19" s="73">
        <f t="shared" si="11"/>
        <v>0</v>
      </c>
      <c r="I19" s="75">
        <f>SUM(I7:I18)</f>
        <v>7949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226284</v>
      </c>
      <c r="O19" s="77">
        <f t="shared" si="11"/>
        <v>330040.75</v>
      </c>
      <c r="P19" s="73">
        <f t="shared" si="11"/>
        <v>83546</v>
      </c>
      <c r="Q19" s="73">
        <f t="shared" si="11"/>
        <v>49331</v>
      </c>
      <c r="R19" s="73">
        <f t="shared" si="11"/>
        <v>0</v>
      </c>
      <c r="S19" s="75">
        <f>SUM(S7:S18)</f>
        <v>182208</v>
      </c>
      <c r="T19" s="73">
        <f t="shared" si="11"/>
        <v>1629</v>
      </c>
      <c r="U19" s="73">
        <f t="shared" si="11"/>
        <v>3347</v>
      </c>
      <c r="V19" s="73">
        <f t="shared" si="11"/>
        <v>6</v>
      </c>
      <c r="W19" s="75">
        <f>SUM(W7:W18)</f>
        <v>8336.5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137859</v>
      </c>
      <c r="AC19" s="77">
        <f t="shared" si="11"/>
        <v>190544.5</v>
      </c>
      <c r="AD19" s="73">
        <f t="shared" si="11"/>
        <v>364143</v>
      </c>
      <c r="AE19" s="78">
        <f t="shared" si="11"/>
        <v>520585.25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2024-06-25T02:52:52Z</dcterms:modified>
</cp:coreProperties>
</file>