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<sst xmlns="http://schemas.openxmlformats.org/spreadsheetml/2006/main" count="106" uniqueCount="53">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</sst>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14" zoomScaleNormal="100" workbookViewId="0">
      <selection activeCell="K50" sqref="K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17748</v>
      </c>
      <c r="H5" s="15">
        <v>12759</v>
      </c>
      <c r="I5" s="15">
        <v>12817</v>
      </c>
      <c r="J5" s="15">
        <v>13283</v>
      </c>
      <c r="K5" s="15">
        <v>13613</v>
      </c>
      <c r="L5" s="15">
        <v>0</v>
      </c>
      <c r="M5" s="15">
        <v>0</v>
      </c>
      <c r="N5" s="15">
        <v>0</v>
      </c>
      <c r="O5" s="16">
        <f>SUM(C5+D5+E5+F5+G5+H5+I5+J5+K5+L5+M5+N5)</f>
        <v>130793</v>
      </c>
    </row>
    <row r="6" spans="1:15" ht="14.25" customHeight="1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10726</v>
      </c>
      <c r="H6" s="17">
        <v>11712</v>
      </c>
      <c r="I6" s="17">
        <v>9995</v>
      </c>
      <c r="J6" s="17">
        <v>12009</v>
      </c>
      <c r="K6" s="17">
        <v>10880</v>
      </c>
      <c r="L6" s="17">
        <v>0</v>
      </c>
      <c r="M6" s="17">
        <v>0</v>
      </c>
      <c r="N6" s="17">
        <v>0</v>
      </c>
      <c r="O6" s="18">
        <f>SUM(C6+D6+E6+F6+G6+H6+I6+J6+K6+L6+M6+N6)</f>
        <v>102326</v>
      </c>
    </row>
    <row r="7" spans="1:15" s="5" customFormat="1" ht="14.25" customHeight="1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28474</v>
      </c>
      <c r="H7" s="20">
        <f t="shared" si="0"/>
        <v>24471</v>
      </c>
      <c r="I7" s="20">
        <f t="shared" si="0"/>
        <v>22812</v>
      </c>
      <c r="J7" s="20">
        <f t="shared" si="0"/>
        <v>25292</v>
      </c>
      <c r="K7" s="20">
        <f>SUM(K5+K6)</f>
        <v>24493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233119</v>
      </c>
    </row>
    <row r="8" spans="1:15" ht="14.25" customHeight="1" thickBot="1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>
        <f t="shared" si="1"/>
        <v>24.141556305427908</v>
      </c>
      <c r="H8" s="6">
        <f t="shared" si="1"/>
        <v>21.294128908187506</v>
      </c>
      <c r="I8" s="6">
        <f t="shared" si="1"/>
        <v>19.980555482565624</v>
      </c>
      <c r="J8" s="6">
        <f>SUM(J7*100/J31)</f>
        <v>22.741741147697233</v>
      </c>
      <c r="K8" s="6">
        <f>SUM(K7*100/K31)</f>
        <v>21.85099606569662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23.002561552245403</v>
      </c>
    </row>
    <row r="9" spans="1:15" ht="14.25" customHeight="1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9933</v>
      </c>
      <c r="H9" s="15">
        <v>8110</v>
      </c>
      <c r="I9" s="15">
        <v>8726</v>
      </c>
      <c r="J9" s="15">
        <v>9649</v>
      </c>
      <c r="K9" s="15">
        <v>9811</v>
      </c>
      <c r="L9" s="15">
        <v>0</v>
      </c>
      <c r="M9" s="15">
        <v>0</v>
      </c>
      <c r="N9" s="15">
        <v>0</v>
      </c>
      <c r="O9" s="16">
        <f>SUM(C9+D9+E9+F9+G9+H9+I9+J9+K9+L9+M9+N9)</f>
        <v>82573</v>
      </c>
    </row>
    <row r="10" spans="1:15" ht="14.25" customHeight="1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16319</v>
      </c>
      <c r="H10" s="17">
        <v>16460</v>
      </c>
      <c r="I10" s="17">
        <v>17462</v>
      </c>
      <c r="J10" s="17">
        <v>15471</v>
      </c>
      <c r="K10" s="17">
        <v>15273</v>
      </c>
      <c r="L10" s="17">
        <v>0</v>
      </c>
      <c r="M10" s="17">
        <v>0</v>
      </c>
      <c r="N10" s="17">
        <v>0</v>
      </c>
      <c r="O10" s="18">
        <f>SUM(C10+D10+E10+F10+G10+H10+I10+J10+K10+L10+M10+N10)</f>
        <v>146811</v>
      </c>
    </row>
    <row r="11" spans="1:15" ht="14.25" customHeight="1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26252</v>
      </c>
      <c r="H11" s="20">
        <f t="shared" si="2"/>
        <v>24570</v>
      </c>
      <c r="I11" s="20">
        <f t="shared" si="2"/>
        <v>26188</v>
      </c>
      <c r="J11" s="20">
        <f t="shared" si="2"/>
        <v>25120</v>
      </c>
      <c r="K11" s="20">
        <f>SUM(K9+K10)</f>
        <v>25084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229384</v>
      </c>
    </row>
    <row r="12" spans="1:15" ht="14.25" customHeight="1" thickBot="1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>
        <f t="shared" si="3"/>
        <v>22.257643328302784</v>
      </c>
      <c r="H12" s="8">
        <f t="shared" si="3"/>
        <v>21.380276542608271</v>
      </c>
      <c r="I12" s="8">
        <f t="shared" si="3"/>
        <v>22.937523539252524</v>
      </c>
      <c r="J12" s="8">
        <f t="shared" si="3"/>
        <v>22.587084359882748</v>
      </c>
      <c r="K12" s="8">
        <f>SUM(K11*100/K31)</f>
        <v>22.37824624635341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22.634017729572705</v>
      </c>
    </row>
    <row r="13" spans="1:15" ht="14.25" customHeight="1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13038</v>
      </c>
      <c r="H13" s="15">
        <v>12638</v>
      </c>
      <c r="I13" s="15">
        <v>12680</v>
      </c>
      <c r="J13" s="15">
        <v>12518</v>
      </c>
      <c r="K13" s="15">
        <v>13255</v>
      </c>
      <c r="L13" s="15">
        <v>0</v>
      </c>
      <c r="M13" s="15">
        <v>0</v>
      </c>
      <c r="N13" s="15">
        <v>0</v>
      </c>
      <c r="O13" s="16">
        <f>SUM(C13+D13+E13+F13+G13+H13+I13+J13+K13+L13+M13+N13)</f>
        <v>106493</v>
      </c>
    </row>
    <row r="14" spans="1:15" ht="14.25" customHeight="1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13004</v>
      </c>
      <c r="H14" s="17">
        <v>17230</v>
      </c>
      <c r="I14" s="17">
        <v>16176</v>
      </c>
      <c r="J14" s="17">
        <v>14118</v>
      </c>
      <c r="K14" s="17">
        <v>14397</v>
      </c>
      <c r="L14" s="17">
        <v>0</v>
      </c>
      <c r="M14" s="17">
        <v>0</v>
      </c>
      <c r="N14" s="17">
        <v>0</v>
      </c>
      <c r="O14" s="18">
        <f>SUM(C14+D14+E14+F14+G14+H14+I14+J14+K14+L14+M14+N14)</f>
        <v>129265</v>
      </c>
    </row>
    <row r="15" spans="1:15" ht="14.25" customHeight="1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26042</v>
      </c>
      <c r="H15" s="20">
        <f t="shared" si="4"/>
        <v>29868</v>
      </c>
      <c r="I15" s="20">
        <f t="shared" si="4"/>
        <v>28856</v>
      </c>
      <c r="J15" s="20">
        <f t="shared" si="4"/>
        <v>26636</v>
      </c>
      <c r="K15" s="20">
        <f>SUM(K13+K14)</f>
        <v>27652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235758</v>
      </c>
    </row>
    <row r="16" spans="1:15" ht="14.25" customHeight="1" thickBot="1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>
        <f t="shared" si="5"/>
        <v>22.079595747206348</v>
      </c>
      <c r="H16" s="8">
        <f t="shared" si="5"/>
        <v>25.990480251307442</v>
      </c>
      <c r="I16" s="8">
        <f t="shared" si="5"/>
        <v>25.274369148032338</v>
      </c>
      <c r="J16" s="8">
        <f t="shared" si="5"/>
        <v>23.950222094340642</v>
      </c>
      <c r="K16" s="8">
        <f>SUM(K15*100/K31)</f>
        <v>24.669241955197116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23.262959717716154</v>
      </c>
    </row>
    <row r="17" spans="1:15" ht="14.25" customHeight="1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7284</v>
      </c>
      <c r="H17" s="63">
        <v>6303</v>
      </c>
      <c r="I17" s="63">
        <v>6985</v>
      </c>
      <c r="J17" s="15">
        <v>7536</v>
      </c>
      <c r="K17" s="15">
        <v>6299</v>
      </c>
      <c r="L17" s="15">
        <v>0</v>
      </c>
      <c r="M17" s="15">
        <v>0</v>
      </c>
      <c r="N17" s="15">
        <v>0</v>
      </c>
      <c r="O17" s="16">
        <f>SUM(C17+D17+E17+F17+G17+H17+I17+J17+K17+L17+M17+N17)</f>
        <v>63858</v>
      </c>
    </row>
    <row r="18" spans="1:15" ht="14.25" customHeight="1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5381</v>
      </c>
      <c r="H18" s="68">
        <v>4748</v>
      </c>
      <c r="I18" s="68">
        <v>5171</v>
      </c>
      <c r="J18" s="17">
        <v>5084</v>
      </c>
      <c r="K18" s="17">
        <v>4814</v>
      </c>
      <c r="L18" s="17">
        <v>0</v>
      </c>
      <c r="M18" s="17">
        <v>0</v>
      </c>
      <c r="N18" s="17">
        <v>0</v>
      </c>
      <c r="O18" s="18">
        <f>SUM(C18+D18+E18+F18+G18+H18+I18+J18+K18+L18+M18+N18)</f>
        <v>48393</v>
      </c>
    </row>
    <row r="19" spans="1:15" ht="14.25" customHeight="1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12665</v>
      </c>
      <c r="H19" s="64">
        <f t="shared" si="6"/>
        <v>11051</v>
      </c>
      <c r="I19" s="64">
        <f t="shared" si="6"/>
        <v>12156</v>
      </c>
      <c r="J19" s="20">
        <f t="shared" si="6"/>
        <v>12620</v>
      </c>
      <c r="K19" s="20">
        <f>SUM(K17+K18)</f>
        <v>11113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112251</v>
      </c>
    </row>
    <row r="20" spans="1:15" ht="14.25" customHeight="1" thickBot="1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>
        <f t="shared" si="7"/>
        <v>10.737964831363506</v>
      </c>
      <c r="H20" s="65">
        <f t="shared" si="7"/>
        <v>9.6163384644836807</v>
      </c>
      <c r="I20" s="65">
        <f t="shared" si="7"/>
        <v>10.647187114065744</v>
      </c>
      <c r="J20" s="8">
        <f t="shared" si="7"/>
        <v>11.347492222202241</v>
      </c>
      <c r="K20" s="8">
        <f>SUM(K19*100/K31)</f>
        <v>9.9142660873754362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11.076147962204276</v>
      </c>
    </row>
    <row r="21" spans="1:15" ht="14.25" customHeight="1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2553</v>
      </c>
      <c r="H21" s="63">
        <v>2631</v>
      </c>
      <c r="I21" s="15">
        <v>2548</v>
      </c>
      <c r="J21" s="15">
        <v>2038</v>
      </c>
      <c r="K21" s="15">
        <v>2742</v>
      </c>
      <c r="L21" s="15">
        <v>0</v>
      </c>
      <c r="M21" s="15">
        <v>0</v>
      </c>
      <c r="N21" s="15">
        <v>0</v>
      </c>
      <c r="O21" s="16">
        <f>SUM(C21+D21+E21+F21+G21+H21+I21+J21+K21+L21+M21+N21)</f>
        <v>22039</v>
      </c>
    </row>
    <row r="22" spans="1:15" ht="14.25" customHeight="1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2595</v>
      </c>
      <c r="H22" s="68">
        <v>3517</v>
      </c>
      <c r="I22" s="17">
        <v>4147</v>
      </c>
      <c r="J22" s="17">
        <v>3441</v>
      </c>
      <c r="K22" s="17">
        <v>4490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29048</v>
      </c>
    </row>
    <row r="23" spans="1:15" ht="14.25" customHeight="1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5148</v>
      </c>
      <c r="H23" s="64">
        <f t="shared" si="8"/>
        <v>6148</v>
      </c>
      <c r="I23" s="20">
        <f t="shared" si="8"/>
        <v>6695</v>
      </c>
      <c r="J23" s="20">
        <f t="shared" si="8"/>
        <v>5479</v>
      </c>
      <c r="K23" s="20">
        <f>SUM(K21+K22)</f>
        <v>7232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51087</v>
      </c>
    </row>
    <row r="24" spans="1:15" ht="14.25" customHeight="1" thickBot="1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>
        <f t="shared" si="9"/>
        <v>4.3647092737354383</v>
      </c>
      <c r="H24" s="65">
        <f t="shared" si="9"/>
        <v>5.3498551153421108</v>
      </c>
      <c r="I24" s="8">
        <f t="shared" si="9"/>
        <v>5.8640110010422966</v>
      </c>
      <c r="J24" s="8">
        <f t="shared" si="9"/>
        <v>4.9265380257881199</v>
      </c>
      <c r="K24" s="8">
        <f>SUM(K23*100/K31)</f>
        <v>6.4519006878339917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5.0409098444123428</v>
      </c>
    </row>
    <row r="25" spans="1:15" ht="14.25" customHeight="1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9320</v>
      </c>
      <c r="H25" s="15">
        <v>7110</v>
      </c>
      <c r="I25" s="15">
        <v>6929</v>
      </c>
      <c r="J25" s="15">
        <v>5474</v>
      </c>
      <c r="K25" s="15">
        <v>6157</v>
      </c>
      <c r="L25" s="15">
        <v>0</v>
      </c>
      <c r="M25" s="15">
        <v>0</v>
      </c>
      <c r="N25" s="15">
        <v>0</v>
      </c>
      <c r="O25" s="16">
        <f>SUM(C25+D25+E25+F25+G25+H25+I25+J25+K25+L25+M25+N25)</f>
        <v>65094</v>
      </c>
    </row>
    <row r="26" spans="1:15" ht="14.25" customHeight="1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10045</v>
      </c>
      <c r="H26" s="17">
        <v>11701</v>
      </c>
      <c r="I26" s="17">
        <v>10535</v>
      </c>
      <c r="J26" s="17">
        <v>10593</v>
      </c>
      <c r="K26" s="17">
        <v>10360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86755</v>
      </c>
    </row>
    <row r="27" spans="1:15" ht="14.25" customHeight="1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19365</v>
      </c>
      <c r="H27" s="20">
        <f t="shared" si="10"/>
        <v>18811</v>
      </c>
      <c r="I27" s="20">
        <f t="shared" si="10"/>
        <v>17464</v>
      </c>
      <c r="J27" s="20">
        <f t="shared" si="10"/>
        <v>16067</v>
      </c>
      <c r="K27" s="20">
        <f>SUM(K25+K26)</f>
        <v>16517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151849</v>
      </c>
    </row>
    <row r="28" spans="1:15" ht="14.25" customHeight="1" thickBot="1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>
        <f t="shared" si="11"/>
        <v>16.418530513964019</v>
      </c>
      <c r="H28" s="8">
        <f t="shared" si="11"/>
        <v>16.368920718070989</v>
      </c>
      <c r="I28" s="8">
        <f t="shared" si="11"/>
        <v>15.296353715041473</v>
      </c>
      <c r="J28" s="8">
        <f t="shared" si="11"/>
        <v>14.446922150089017</v>
      </c>
      <c r="K28" s="8">
        <f>SUM(K27*100/K31)</f>
        <v>14.735348957543424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14.983403193849117</v>
      </c>
    </row>
    <row r="29" spans="1:15" ht="14.25" customHeight="1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59876</v>
      </c>
      <c r="H29" s="22">
        <f t="shared" si="12"/>
        <v>49551</v>
      </c>
      <c r="I29" s="22">
        <f t="shared" si="12"/>
        <v>50685</v>
      </c>
      <c r="J29" s="22">
        <f t="shared" si="12"/>
        <v>50498</v>
      </c>
      <c r="K29" s="22">
        <f t="shared" ref="K29:M30" si="13">SUM(K5+K9+K13+K17+K21+K25)</f>
        <v>51877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470850</v>
      </c>
    </row>
    <row r="30" spans="1:15" ht="14.25" customHeight="1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58070</v>
      </c>
      <c r="H30" s="20">
        <f t="shared" si="14"/>
        <v>65368</v>
      </c>
      <c r="I30" s="20">
        <f t="shared" si="14"/>
        <v>63486</v>
      </c>
      <c r="J30" s="20">
        <f t="shared" si="14"/>
        <v>60716</v>
      </c>
      <c r="K30" s="20">
        <f t="shared" si="13"/>
        <v>60214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542598</v>
      </c>
    </row>
    <row r="31" spans="1:15" ht="14.25" customHeight="1" thickBot="1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117946</v>
      </c>
      <c r="H31" s="12">
        <f t="shared" si="15"/>
        <v>114919</v>
      </c>
      <c r="I31" s="12">
        <f t="shared" si="15"/>
        <v>114171</v>
      </c>
      <c r="J31" s="12">
        <f t="shared" si="15"/>
        <v>111214</v>
      </c>
      <c r="K31" s="12">
        <f>SUM(K29+K30)</f>
        <v>112091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1013448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16619</v>
      </c>
      <c r="H38" s="30">
        <v>10830</v>
      </c>
      <c r="I38" s="30">
        <v>11622</v>
      </c>
      <c r="J38" s="30">
        <v>12059</v>
      </c>
      <c r="K38" s="31">
        <v>12880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121944</v>
      </c>
    </row>
    <row r="39" spans="1:18" ht="16.5" customHeight="1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>
        <f t="shared" si="16"/>
        <v>27.755695103213309</v>
      </c>
      <c r="H39" s="34">
        <f t="shared" si="16"/>
        <v>21.856269298298724</v>
      </c>
      <c r="I39" s="34">
        <f t="shared" si="16"/>
        <v>22.929860905593372</v>
      </c>
      <c r="J39" s="34">
        <f t="shared" si="16"/>
        <v>23.880153669452255</v>
      </c>
      <c r="K39" s="35">
        <f>SUM(K38*100/K44)</f>
        <v>24.827958440156525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25.89869385154508</v>
      </c>
      <c r="R39" s="46"/>
    </row>
    <row r="40" spans="1:18" ht="16.5" customHeight="1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39701</v>
      </c>
      <c r="H40" s="30">
        <v>34284</v>
      </c>
      <c r="I40" s="30">
        <v>34205</v>
      </c>
      <c r="J40" s="30">
        <v>34606</v>
      </c>
      <c r="K40" s="31">
        <v>35788</v>
      </c>
      <c r="L40" s="30">
        <v>0</v>
      </c>
      <c r="M40" s="30">
        <v>0</v>
      </c>
      <c r="N40" s="30">
        <v>0</v>
      </c>
      <c r="O40" s="32">
        <f>SUM(C40+D40+E40+F40+G40+H40+I40+J40+K40+L40+M40+N40)</f>
        <v>316809</v>
      </c>
      <c r="R40" s="46"/>
    </row>
    <row r="41" spans="1:18" ht="16.5" customHeight="1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>
        <f t="shared" si="17"/>
        <v>66.305364419800924</v>
      </c>
      <c r="H41" s="34">
        <f t="shared" si="17"/>
        <v>69.189320094448149</v>
      </c>
      <c r="I41" s="34">
        <f t="shared" si="17"/>
        <v>67.485449343987369</v>
      </c>
      <c r="J41" s="34">
        <f t="shared" si="17"/>
        <v>68.529446710760823</v>
      </c>
      <c r="K41" s="38">
        <f t="shared" si="17"/>
        <v>68.986255951577775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67.284485504937876</v>
      </c>
      <c r="R41" s="46"/>
    </row>
    <row r="42" spans="1:18" ht="16.5" customHeight="1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3556</v>
      </c>
      <c r="H42" s="30">
        <v>4437</v>
      </c>
      <c r="I42" s="30">
        <v>4858</v>
      </c>
      <c r="J42" s="30">
        <v>3833</v>
      </c>
      <c r="K42" s="31">
        <v>3209</v>
      </c>
      <c r="L42" s="30">
        <v>0</v>
      </c>
      <c r="M42" s="30">
        <v>0</v>
      </c>
      <c r="N42" s="30">
        <v>0</v>
      </c>
      <c r="O42" s="32">
        <f>SUM(C42+D42+E42+F42+G42+H42+I42+J42+K42+L42+M42+N42)</f>
        <v>32097</v>
      </c>
    </row>
    <row r="43" spans="1:18" ht="16.5" customHeight="1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>
        <f t="shared" si="18"/>
        <v>5.9389404769857705</v>
      </c>
      <c r="H43" s="34">
        <f t="shared" si="18"/>
        <v>8.9544106072531324</v>
      </c>
      <c r="I43" s="34">
        <f t="shared" si="18"/>
        <v>9.5846897504192565</v>
      </c>
      <c r="J43" s="34">
        <f t="shared" si="18"/>
        <v>7.5903996197869219</v>
      </c>
      <c r="K43" s="38">
        <f t="shared" si="18"/>
        <v>6.1857856082657054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6.816820643517044</v>
      </c>
    </row>
    <row r="44" spans="1:18" ht="16.5" customHeight="1" thickBot="1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59876</v>
      </c>
      <c r="H44" s="3">
        <f t="shared" si="19"/>
        <v>49551</v>
      </c>
      <c r="I44" s="3">
        <f t="shared" si="19"/>
        <v>50685</v>
      </c>
      <c r="J44" s="3">
        <f t="shared" si="19"/>
        <v>50498</v>
      </c>
      <c r="K44" s="2">
        <f t="shared" si="19"/>
        <v>51877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470850</v>
      </c>
    </row>
    <row r="45" spans="1:18" ht="16.5" customHeight="1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18091</v>
      </c>
      <c r="H45" s="41">
        <v>21870</v>
      </c>
      <c r="I45" s="63">
        <v>21941</v>
      </c>
      <c r="J45" s="15">
        <v>19592</v>
      </c>
      <c r="K45" s="15">
        <v>22066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177555</v>
      </c>
    </row>
    <row r="46" spans="1:18" ht="16.5" customHeight="1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>
        <f t="shared" si="20"/>
        <v>31.153779920785258</v>
      </c>
      <c r="H46" s="43">
        <f t="shared" si="20"/>
        <v>33.456737241463713</v>
      </c>
      <c r="I46" s="34">
        <f t="shared" si="20"/>
        <v>34.560375515861764</v>
      </c>
      <c r="J46" s="34">
        <f t="shared" si="20"/>
        <v>32.268265366624945</v>
      </c>
      <c r="K46" s="34">
        <f t="shared" si="20"/>
        <v>36.645962732919251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32.723120984596328</v>
      </c>
    </row>
    <row r="47" spans="1:18" ht="16.5" customHeight="1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39724</v>
      </c>
      <c r="H47" s="30">
        <v>43199</v>
      </c>
      <c r="I47" s="30">
        <v>41395</v>
      </c>
      <c r="J47" s="30">
        <v>40891</v>
      </c>
      <c r="K47" s="30">
        <v>37757</v>
      </c>
      <c r="L47" s="45">
        <v>0</v>
      </c>
      <c r="M47" s="30">
        <v>0</v>
      </c>
      <c r="N47" s="30">
        <v>0</v>
      </c>
      <c r="O47" s="32">
        <f>SUM(C47+D47+E47+F47+G47+H47+I47+J47+K47+L47+M47+N47)</f>
        <v>362134</v>
      </c>
    </row>
    <row r="48" spans="1:18" ht="16.5" customHeight="1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>
        <f t="shared" si="21"/>
        <v>68.407094885483033</v>
      </c>
      <c r="H48" s="34">
        <f t="shared" si="21"/>
        <v>66.085852404846406</v>
      </c>
      <c r="I48" s="34">
        <f t="shared" si="21"/>
        <v>65.203351920108375</v>
      </c>
      <c r="J48" s="34">
        <f t="shared" si="21"/>
        <v>67.3479807628961</v>
      </c>
      <c r="K48" s="34">
        <f t="shared" si="21"/>
        <v>62.704686617730097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66.740754665516647</v>
      </c>
    </row>
    <row r="49" spans="1:15" ht="16.5" customHeight="1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255</v>
      </c>
      <c r="H49" s="30">
        <v>299</v>
      </c>
      <c r="I49" s="67">
        <v>150</v>
      </c>
      <c r="J49" s="30">
        <v>233</v>
      </c>
      <c r="K49" s="30">
        <v>391</v>
      </c>
      <c r="L49" s="45">
        <v>0</v>
      </c>
      <c r="M49" s="30">
        <v>0</v>
      </c>
      <c r="N49" s="30">
        <v>0</v>
      </c>
      <c r="O49" s="32">
        <f>SUM(C49+D49+E49+F49+G49+H49+I49+J49+K49+L49+M49+N49)</f>
        <v>2909</v>
      </c>
    </row>
    <row r="50" spans="1:15" ht="16.5" customHeight="1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>
        <f t="shared" si="22"/>
        <v>0.43912519373170311</v>
      </c>
      <c r="H50" s="34">
        <f t="shared" si="22"/>
        <v>0.45741035368987881</v>
      </c>
      <c r="I50" s="34">
        <f t="shared" si="22"/>
        <v>0.23627256402986485</v>
      </c>
      <c r="J50" s="34">
        <f t="shared" si="22"/>
        <v>0.38375387047895121</v>
      </c>
      <c r="K50" s="34">
        <f t="shared" si="22"/>
        <v>0.64935064935064934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0.53612434988702506</v>
      </c>
    </row>
    <row r="51" spans="1:15" ht="16.5" customHeight="1" thickBot="1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58070</v>
      </c>
      <c r="H51" s="3">
        <f t="shared" si="23"/>
        <v>65368</v>
      </c>
      <c r="I51" s="3">
        <f t="shared" si="23"/>
        <v>63486</v>
      </c>
      <c r="J51" s="3">
        <f t="shared" si="23"/>
        <v>60716</v>
      </c>
      <c r="K51" s="3">
        <f t="shared" si="23"/>
        <v>60214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542598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117946</v>
      </c>
      <c r="H52" s="27">
        <f t="shared" si="24"/>
        <v>114919</v>
      </c>
      <c r="I52" s="27">
        <f t="shared" si="24"/>
        <v>114171</v>
      </c>
      <c r="J52" s="27">
        <f t="shared" si="24"/>
        <v>111214</v>
      </c>
      <c r="K52" s="27">
        <f t="shared" si="24"/>
        <v>112091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1013448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2021-10-25T04:50:45Z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