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Aug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H8" i="1" l="1"/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H50" i="1" l="1"/>
  <c r="H48" i="1"/>
  <c r="O51" i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<sst xmlns="http://schemas.openxmlformats.org/spreadsheetml/2006/main" count="106" uniqueCount="53">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</sst>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27" zoomScale="120" zoomScaleNormal="120" workbookViewId="0">
      <selection activeCell="J52" sqref="J52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9534</v>
      </c>
      <c r="I5" s="15">
        <v>9263</v>
      </c>
      <c r="J5" s="15">
        <v>9350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70670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15117</v>
      </c>
      <c r="I6" s="17">
        <v>17202</v>
      </c>
      <c r="J6" s="17">
        <v>16841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125276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24651</v>
      </c>
      <c r="I7" s="20">
        <f t="shared" si="0"/>
        <v>26465</v>
      </c>
      <c r="J7" s="20">
        <f t="shared" si="0"/>
        <v>26191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195946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>
        <f t="shared" ref="H8:M8" si="2">SUM(H7*100/H31)</f>
        <v>22.962776659959758</v>
      </c>
      <c r="I8" s="6">
        <f t="shared" si="2"/>
        <v>23.896809845864901</v>
      </c>
      <c r="J8" s="6">
        <f t="shared" si="2"/>
        <v>23.749115902867196</v>
      </c>
      <c r="K8" s="6" t="e">
        <f t="shared" si="2"/>
        <v>#DIV/0!</v>
      </c>
      <c r="L8" s="6" t="e">
        <f t="shared" si="2"/>
        <v>#DIV/0!</v>
      </c>
      <c r="M8" s="6" t="e">
        <f t="shared" si="2"/>
        <v>#DIV/0!</v>
      </c>
      <c r="N8" s="6" t="e">
        <f t="shared" si="1"/>
        <v>#DIV/0!</v>
      </c>
      <c r="O8" s="7">
        <f t="shared" si="1"/>
        <v>23.102970964767692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9835</v>
      </c>
      <c r="I9" s="15">
        <v>10056</v>
      </c>
      <c r="J9" s="15">
        <v>9733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75127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10979</v>
      </c>
      <c r="I10" s="17">
        <v>11687</v>
      </c>
      <c r="J10" s="17">
        <v>10814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91596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3">SUM(D9+D10)</f>
        <v>21655</v>
      </c>
      <c r="E11" s="20">
        <f t="shared" si="3"/>
        <v>21540</v>
      </c>
      <c r="F11" s="20">
        <f t="shared" si="3"/>
        <v>19335</v>
      </c>
      <c r="G11" s="64">
        <f t="shared" si="3"/>
        <v>20638</v>
      </c>
      <c r="H11" s="20">
        <f t="shared" si="3"/>
        <v>20814</v>
      </c>
      <c r="I11" s="20">
        <f t="shared" si="3"/>
        <v>21743</v>
      </c>
      <c r="J11" s="20">
        <f t="shared" si="3"/>
        <v>20547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3"/>
        <v>0</v>
      </c>
      <c r="O11" s="21">
        <f t="shared" si="3"/>
        <v>166723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4">SUM(E11*100/E31)</f>
        <v>19.584666860634275</v>
      </c>
      <c r="F12" s="8">
        <f t="shared" si="4"/>
        <v>19.953354454546393</v>
      </c>
      <c r="G12" s="65">
        <f t="shared" si="4"/>
        <v>19.919695770515222</v>
      </c>
      <c r="H12" s="8">
        <f t="shared" si="4"/>
        <v>19.38855354348312</v>
      </c>
      <c r="I12" s="8">
        <f t="shared" si="4"/>
        <v>19.633037463768769</v>
      </c>
      <c r="J12" s="8">
        <f t="shared" si="4"/>
        <v>18.631326961788869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4"/>
        <v>#DIV/0!</v>
      </c>
      <c r="O12" s="9">
        <f t="shared" si="4"/>
        <v>19.65743943820728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11271</v>
      </c>
      <c r="I13" s="15">
        <v>11479</v>
      </c>
      <c r="J13" s="15">
        <v>11573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90576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15280</v>
      </c>
      <c r="I14" s="17">
        <v>14974</v>
      </c>
      <c r="J14" s="17">
        <v>17094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127657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5">SUM(D13+D14)</f>
        <v>28772</v>
      </c>
      <c r="E15" s="20">
        <f t="shared" si="5"/>
        <v>28397</v>
      </c>
      <c r="F15" s="20">
        <f t="shared" si="5"/>
        <v>24504</v>
      </c>
      <c r="G15" s="20">
        <f t="shared" si="5"/>
        <v>24667</v>
      </c>
      <c r="H15" s="20">
        <f t="shared" si="5"/>
        <v>26551</v>
      </c>
      <c r="I15" s="20">
        <f t="shared" si="5"/>
        <v>26453</v>
      </c>
      <c r="J15" s="20">
        <f t="shared" si="5"/>
        <v>28667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5"/>
        <v>0</v>
      </c>
      <c r="O15" s="21">
        <f t="shared" si="5"/>
        <v>218233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6">SUM(D15*100/D31)</f>
        <v>26.478681403631477</v>
      </c>
      <c r="E16" s="52">
        <f t="shared" si="6"/>
        <v>25.819210066918824</v>
      </c>
      <c r="F16" s="8">
        <f t="shared" si="6"/>
        <v>25.287664729982147</v>
      </c>
      <c r="G16" s="8">
        <f t="shared" si="6"/>
        <v>23.808466691118277</v>
      </c>
      <c r="H16" s="8">
        <f t="shared" si="6"/>
        <v>24.732655190401669</v>
      </c>
      <c r="I16" s="8">
        <f t="shared" si="6"/>
        <v>23.885974337905317</v>
      </c>
      <c r="J16" s="8">
        <f t="shared" si="6"/>
        <v>25.994269237046844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6"/>
        <v>#DIV/0!</v>
      </c>
      <c r="O16" s="9">
        <f t="shared" si="6"/>
        <v>25.730714903872229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6663</v>
      </c>
      <c r="I17" s="63">
        <v>4356</v>
      </c>
      <c r="J17" s="15">
        <v>5398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37766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3508</v>
      </c>
      <c r="I18" s="68">
        <v>3693</v>
      </c>
      <c r="J18" s="17">
        <v>4475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24639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7">SUM(D17+D18)</f>
        <v>7069</v>
      </c>
      <c r="E19" s="20">
        <f t="shared" si="7"/>
        <v>7982</v>
      </c>
      <c r="F19" s="20">
        <f t="shared" si="7"/>
        <v>5220</v>
      </c>
      <c r="G19" s="20">
        <f t="shared" si="7"/>
        <v>8148</v>
      </c>
      <c r="H19" s="64">
        <f t="shared" si="7"/>
        <v>10171</v>
      </c>
      <c r="I19" s="64">
        <f t="shared" si="7"/>
        <v>8049</v>
      </c>
      <c r="J19" s="20">
        <f t="shared" si="7"/>
        <v>9873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7"/>
        <v>0</v>
      </c>
      <c r="O19" s="21">
        <f t="shared" si="7"/>
        <v>62405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8">SUM(D19*100/D31)</f>
        <v>6.5055539706058294</v>
      </c>
      <c r="E20" s="50">
        <f t="shared" si="8"/>
        <v>7.2574192609834158</v>
      </c>
      <c r="F20" s="8">
        <f t="shared" si="8"/>
        <v>5.3869413112351783</v>
      </c>
      <c r="G20" s="8">
        <f t="shared" si="8"/>
        <v>7.8644093971391618</v>
      </c>
      <c r="H20" s="65">
        <f t="shared" si="8"/>
        <v>9.4744392279603549</v>
      </c>
      <c r="I20" s="65">
        <f t="shared" si="8"/>
        <v>7.26791696389067</v>
      </c>
      <c r="J20" s="8">
        <f t="shared" si="8"/>
        <v>8.9525035817268463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8"/>
        <v>#DIV/0!</v>
      </c>
      <c r="O20" s="9">
        <f t="shared" si="8"/>
        <v>7.3578480961914394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1387</v>
      </c>
      <c r="I21" s="15">
        <v>1496</v>
      </c>
      <c r="J21" s="15">
        <v>762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13742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2204</v>
      </c>
      <c r="I22" s="17">
        <v>2527</v>
      </c>
      <c r="J22" s="17">
        <v>2058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17526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9">SUM(D21+D22)</f>
        <v>4482</v>
      </c>
      <c r="E23" s="20">
        <f t="shared" si="9"/>
        <v>4125</v>
      </c>
      <c r="F23" s="20">
        <f t="shared" si="9"/>
        <v>3907</v>
      </c>
      <c r="G23" s="20">
        <f t="shared" si="9"/>
        <v>4899</v>
      </c>
      <c r="H23" s="64">
        <f t="shared" si="9"/>
        <v>3591</v>
      </c>
      <c r="I23" s="20">
        <f t="shared" si="9"/>
        <v>4023</v>
      </c>
      <c r="J23" s="20">
        <f t="shared" si="9"/>
        <v>2820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31268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10">SUM(D23*100/D31)</f>
        <v>4.1247549718850367</v>
      </c>
      <c r="E24" s="52">
        <f t="shared" si="10"/>
        <v>3.7505455338958393</v>
      </c>
      <c r="F24" s="8">
        <f t="shared" si="10"/>
        <v>4.0319501346735329</v>
      </c>
      <c r="G24" s="8">
        <f t="shared" si="10"/>
        <v>4.7284906279559102</v>
      </c>
      <c r="H24" s="65">
        <f t="shared" si="10"/>
        <v>3.3450704225352115</v>
      </c>
      <c r="I24" s="8">
        <f t="shared" si="10"/>
        <v>3.632604043450387</v>
      </c>
      <c r="J24" s="8">
        <f t="shared" si="10"/>
        <v>2.5570809379590504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10"/>
        <v>#DIV/0!</v>
      </c>
      <c r="O24" s="9">
        <f t="shared" si="10"/>
        <v>3.6866468115009043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9279</v>
      </c>
      <c r="I25" s="15">
        <v>10873</v>
      </c>
      <c r="J25" s="15">
        <v>9549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76048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12295</v>
      </c>
      <c r="I26" s="17">
        <v>13141</v>
      </c>
      <c r="J26" s="17">
        <v>12635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97519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1">SUM(D25+D26)</f>
        <v>20757</v>
      </c>
      <c r="E27" s="20">
        <f t="shared" si="11"/>
        <v>23188</v>
      </c>
      <c r="F27" s="20">
        <f>SUM(F25+F26)</f>
        <v>21184</v>
      </c>
      <c r="G27" s="20">
        <f t="shared" si="11"/>
        <v>21453</v>
      </c>
      <c r="H27" s="20">
        <f t="shared" si="11"/>
        <v>21574</v>
      </c>
      <c r="I27" s="20">
        <f t="shared" si="11"/>
        <v>24014</v>
      </c>
      <c r="J27" s="20">
        <f t="shared" si="11"/>
        <v>22184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1"/>
        <v>0</v>
      </c>
      <c r="O27" s="21">
        <f t="shared" si="11"/>
        <v>173567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2">SUM(D27*100/D31)</f>
        <v>19.102529886527826</v>
      </c>
      <c r="E28" s="52">
        <f t="shared" si="12"/>
        <v>21.083066627873144</v>
      </c>
      <c r="F28" s="8">
        <f t="shared" si="12"/>
        <v>21.861487497549046</v>
      </c>
      <c r="G28" s="8">
        <f t="shared" si="12"/>
        <v>20.706329749242322</v>
      </c>
      <c r="H28" s="8">
        <f t="shared" si="12"/>
        <v>20.096504955659885</v>
      </c>
      <c r="I28" s="8">
        <f t="shared" si="12"/>
        <v>21.683657345119958</v>
      </c>
      <c r="J28" s="8">
        <f t="shared" si="12"/>
        <v>20.115703378611197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2"/>
        <v>#DIV/0!</v>
      </c>
      <c r="O28" s="9">
        <f t="shared" si="12"/>
        <v>20.464379785460455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45013</v>
      </c>
      <c r="D29" s="22">
        <f t="shared" si="13"/>
        <v>43970</v>
      </c>
      <c r="E29" s="22">
        <f>SUM(E5+E9+E13+E17+E21+E25)</f>
        <v>45633</v>
      </c>
      <c r="F29" s="22">
        <f t="shared" si="13"/>
        <v>42600</v>
      </c>
      <c r="G29" s="22">
        <f t="shared" si="13"/>
        <v>44856</v>
      </c>
      <c r="H29" s="22">
        <f t="shared" si="13"/>
        <v>47969</v>
      </c>
      <c r="I29" s="22">
        <f t="shared" si="13"/>
        <v>47523</v>
      </c>
      <c r="J29" s="22">
        <f t="shared" si="13"/>
        <v>46365</v>
      </c>
      <c r="K29" s="85">
        <f t="shared" ref="K29:M30" si="14">SUM(K5+K9+K13+K17+K21+K25)</f>
        <v>0</v>
      </c>
      <c r="L29" s="22">
        <f t="shared" si="14"/>
        <v>0</v>
      </c>
      <c r="M29" s="22">
        <f t="shared" si="14"/>
        <v>0</v>
      </c>
      <c r="N29" s="22">
        <f t="shared" si="13"/>
        <v>0</v>
      </c>
      <c r="O29" s="23">
        <f>SUM(C29+D29+E29+F29+G29+H29+I29+J29+K29+L29+M29+N29)</f>
        <v>363929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5">SUM(D6+D10+D14+D18+D22+D26)</f>
        <v>64691</v>
      </c>
      <c r="E30" s="20">
        <f t="shared" si="15"/>
        <v>64351</v>
      </c>
      <c r="F30" s="20">
        <f t="shared" si="15"/>
        <v>54301</v>
      </c>
      <c r="G30" s="20">
        <f t="shared" si="15"/>
        <v>58750</v>
      </c>
      <c r="H30" s="20">
        <f t="shared" si="15"/>
        <v>59383</v>
      </c>
      <c r="I30" s="20">
        <f t="shared" si="15"/>
        <v>63224</v>
      </c>
      <c r="J30" s="20">
        <f t="shared" si="15"/>
        <v>63917</v>
      </c>
      <c r="K30" s="86">
        <f t="shared" si="14"/>
        <v>0</v>
      </c>
      <c r="L30" s="20">
        <f t="shared" si="14"/>
        <v>0</v>
      </c>
      <c r="M30" s="20">
        <f t="shared" si="14"/>
        <v>0</v>
      </c>
      <c r="N30" s="20">
        <f t="shared" si="15"/>
        <v>0</v>
      </c>
      <c r="O30" s="21">
        <f>SUM(C30+D30+E30+F30+G30+H30+I30+J30+K30+L30+M30+N30)</f>
        <v>484213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6">SUM(D29+D30)</f>
        <v>108661</v>
      </c>
      <c r="E31" s="12">
        <f t="shared" si="16"/>
        <v>109984</v>
      </c>
      <c r="F31" s="12">
        <f t="shared" si="16"/>
        <v>96901</v>
      </c>
      <c r="G31" s="12">
        <f t="shared" si="16"/>
        <v>103606</v>
      </c>
      <c r="H31" s="12">
        <f t="shared" si="16"/>
        <v>107352</v>
      </c>
      <c r="I31" s="12">
        <f t="shared" si="16"/>
        <v>110747</v>
      </c>
      <c r="J31" s="12">
        <f t="shared" si="16"/>
        <v>110282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6"/>
        <v>0</v>
      </c>
      <c r="O31" s="13">
        <f t="shared" si="16"/>
        <v>848142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16861</v>
      </c>
      <c r="I38" s="30">
        <v>15333</v>
      </c>
      <c r="J38" s="30">
        <v>17163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127911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7">SUM(E38*100/E44)</f>
        <v>36.324589660990952</v>
      </c>
      <c r="F39" s="34">
        <f t="shared" si="17"/>
        <v>44.075117370892016</v>
      </c>
      <c r="G39" s="34">
        <f t="shared" si="17"/>
        <v>38.743980738362758</v>
      </c>
      <c r="H39" s="34">
        <f t="shared" si="17"/>
        <v>35.149784235652191</v>
      </c>
      <c r="I39" s="34">
        <f t="shared" si="17"/>
        <v>32.264377248911053</v>
      </c>
      <c r="J39" s="34">
        <f t="shared" si="17"/>
        <v>37.017146554513104</v>
      </c>
      <c r="K39" s="35" t="e">
        <f>SUM(K38*100/K44)</f>
        <v>#DIV/0!</v>
      </c>
      <c r="L39" s="34" t="e">
        <f t="shared" si="17"/>
        <v>#DIV/0!</v>
      </c>
      <c r="M39" s="34" t="e">
        <f t="shared" si="17"/>
        <v>#DIV/0!</v>
      </c>
      <c r="N39" s="34" t="e">
        <f t="shared" si="17"/>
        <v>#DIV/0!</v>
      </c>
      <c r="O39" s="36">
        <f>SUM(O38*100/O44)</f>
        <v>35.14724025840205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29655</v>
      </c>
      <c r="I40" s="30">
        <v>30689</v>
      </c>
      <c r="J40" s="30">
        <v>28033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224042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8">SUM(E40*100/E44)</f>
        <v>61.275831087151843</v>
      </c>
      <c r="F41" s="34">
        <f t="shared" si="18"/>
        <v>53.598591549295776</v>
      </c>
      <c r="G41" s="34">
        <f t="shared" si="18"/>
        <v>58.716782593187091</v>
      </c>
      <c r="H41" s="34">
        <f t="shared" si="18"/>
        <v>61.821176176280517</v>
      </c>
      <c r="I41" s="34">
        <f t="shared" si="18"/>
        <v>64.577152115817597</v>
      </c>
      <c r="J41" s="34">
        <f t="shared" si="18"/>
        <v>60.46155505230238</v>
      </c>
      <c r="K41" s="38" t="e">
        <f t="shared" si="18"/>
        <v>#DIV/0!</v>
      </c>
      <c r="L41" s="34" t="e">
        <f t="shared" si="18"/>
        <v>#DIV/0!</v>
      </c>
      <c r="M41" s="34" t="e">
        <f t="shared" si="18"/>
        <v>#DIV/0!</v>
      </c>
      <c r="N41" s="34" t="e">
        <f t="shared" si="18"/>
        <v>#DIV/0!</v>
      </c>
      <c r="O41" s="36">
        <f>SUM(O40*100/O44)</f>
        <v>61.56200797408286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1453</v>
      </c>
      <c r="I42" s="30">
        <v>1501</v>
      </c>
      <c r="J42" s="30">
        <v>1169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11976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9">SUM(E42*100/E44)</f>
        <v>2.3995792518572086</v>
      </c>
      <c r="F43" s="34">
        <f t="shared" si="19"/>
        <v>2.3262910798122065</v>
      </c>
      <c r="G43" s="34">
        <f t="shared" si="19"/>
        <v>2.5392366684501515</v>
      </c>
      <c r="H43" s="34">
        <f t="shared" si="19"/>
        <v>3.0290395880672936</v>
      </c>
      <c r="I43" s="34">
        <f t="shared" si="19"/>
        <v>3.1584706352713421</v>
      </c>
      <c r="J43" s="34">
        <f t="shared" si="19"/>
        <v>2.5212983931845141</v>
      </c>
      <c r="K43" s="38" t="e">
        <f t="shared" si="19"/>
        <v>#DIV/0!</v>
      </c>
      <c r="L43" s="34" t="e">
        <f t="shared" si="19"/>
        <v>#DIV/0!</v>
      </c>
      <c r="M43" s="34" t="e">
        <f t="shared" si="19"/>
        <v>#DIV/0!</v>
      </c>
      <c r="N43" s="34" t="e">
        <f t="shared" si="19"/>
        <v>#DIV/0!</v>
      </c>
      <c r="O43" s="36">
        <f>SUM(O42*100/O44)</f>
        <v>3.2907517675150921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20">SUM(E38+E40+E42)</f>
        <v>45633</v>
      </c>
      <c r="F44" s="3">
        <f t="shared" si="20"/>
        <v>42600</v>
      </c>
      <c r="G44" s="3">
        <f t="shared" si="20"/>
        <v>44856</v>
      </c>
      <c r="H44" s="3">
        <f t="shared" si="20"/>
        <v>47969</v>
      </c>
      <c r="I44" s="3">
        <f t="shared" si="20"/>
        <v>47523</v>
      </c>
      <c r="J44" s="3">
        <f t="shared" si="20"/>
        <v>46365</v>
      </c>
      <c r="K44" s="2">
        <f t="shared" si="20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363929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24092</v>
      </c>
      <c r="I45" s="63">
        <v>26674</v>
      </c>
      <c r="J45" s="15">
        <v>27743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189869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35.624865098208502</v>
      </c>
      <c r="D46" s="34">
        <f t="shared" si="21"/>
        <v>35.538173779969391</v>
      </c>
      <c r="E46" s="34">
        <f t="shared" si="21"/>
        <v>36.768659383692558</v>
      </c>
      <c r="F46" s="34">
        <f t="shared" si="21"/>
        <v>38.837222150604958</v>
      </c>
      <c r="G46" s="34">
        <f t="shared" si="21"/>
        <v>40.534468085106383</v>
      </c>
      <c r="H46" s="43">
        <f t="shared" si="21"/>
        <v>40.570533654412877</v>
      </c>
      <c r="I46" s="34">
        <f t="shared" si="21"/>
        <v>42.189674807035303</v>
      </c>
      <c r="J46" s="34">
        <f t="shared" si="21"/>
        <v>43.404728006633604</v>
      </c>
      <c r="K46" s="34" t="e">
        <f t="shared" si="21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39.211875765417282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34816</v>
      </c>
      <c r="I47" s="30">
        <v>36322</v>
      </c>
      <c r="J47" s="30">
        <v>35813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292446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64.092740484926978</v>
      </c>
      <c r="D48" s="34">
        <f t="shared" si="22"/>
        <v>64.341253033652279</v>
      </c>
      <c r="E48" s="34">
        <f t="shared" si="22"/>
        <v>62.891019564575529</v>
      </c>
      <c r="F48" s="34">
        <f t="shared" si="22"/>
        <v>60.654499917128597</v>
      </c>
      <c r="G48" s="34">
        <f t="shared" si="22"/>
        <v>59.288510638297872</v>
      </c>
      <c r="H48" s="34">
        <f t="shared" si="22"/>
        <v>58.629574120539552</v>
      </c>
      <c r="I48" s="34">
        <f t="shared" si="22"/>
        <v>57.449702644565356</v>
      </c>
      <c r="J48" s="34">
        <f t="shared" si="22"/>
        <v>56.03047702489166</v>
      </c>
      <c r="K48" s="34" t="e">
        <f t="shared" si="22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60.39614797620056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475</v>
      </c>
      <c r="I49" s="67">
        <v>228</v>
      </c>
      <c r="J49" s="30">
        <v>361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1898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0.2823944168645226</v>
      </c>
      <c r="D50" s="34">
        <f t="shared" si="23"/>
        <v>0.12057318637832155</v>
      </c>
      <c r="E50" s="34">
        <f t="shared" si="23"/>
        <v>0.3403210517319078</v>
      </c>
      <c r="F50" s="34">
        <f t="shared" si="23"/>
        <v>0.5082779322664408</v>
      </c>
      <c r="G50" s="34">
        <f t="shared" si="23"/>
        <v>0.17702127659574468</v>
      </c>
      <c r="H50" s="34">
        <f t="shared" si="23"/>
        <v>0.79989222504757251</v>
      </c>
      <c r="I50" s="34">
        <f t="shared" si="23"/>
        <v>0.36062254839934205</v>
      </c>
      <c r="J50" s="34">
        <f t="shared" si="23"/>
        <v>0.56479496847474064</v>
      </c>
      <c r="K50" s="34" t="e">
        <f t="shared" si="23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0.39197625838215827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4">D45+D47+D49</f>
        <v>64691</v>
      </c>
      <c r="E51" s="3">
        <f t="shared" si="24"/>
        <v>64351</v>
      </c>
      <c r="F51" s="3">
        <f t="shared" si="24"/>
        <v>54301</v>
      </c>
      <c r="G51" s="3">
        <f t="shared" si="24"/>
        <v>58750</v>
      </c>
      <c r="H51" s="3">
        <f t="shared" si="24"/>
        <v>59383</v>
      </c>
      <c r="I51" s="3">
        <f t="shared" si="24"/>
        <v>63224</v>
      </c>
      <c r="J51" s="3">
        <f t="shared" si="24"/>
        <v>63917</v>
      </c>
      <c r="K51" s="3">
        <f t="shared" si="24"/>
        <v>0</v>
      </c>
      <c r="L51" s="25">
        <f t="shared" si="24"/>
        <v>0</v>
      </c>
      <c r="M51" s="3">
        <f t="shared" si="24"/>
        <v>0</v>
      </c>
      <c r="N51" s="3">
        <f t="shared" si="24"/>
        <v>0</v>
      </c>
      <c r="O51" s="4">
        <f>O45+O47+O49</f>
        <v>484213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100609</v>
      </c>
      <c r="D52" s="27">
        <f t="shared" si="25"/>
        <v>108661</v>
      </c>
      <c r="E52" s="27">
        <f t="shared" si="25"/>
        <v>109984</v>
      </c>
      <c r="F52" s="27">
        <f t="shared" si="25"/>
        <v>96901</v>
      </c>
      <c r="G52" s="27">
        <f t="shared" si="25"/>
        <v>103606</v>
      </c>
      <c r="H52" s="27">
        <f t="shared" si="25"/>
        <v>107352</v>
      </c>
      <c r="I52" s="27">
        <f t="shared" si="25"/>
        <v>110747</v>
      </c>
      <c r="J52" s="27">
        <f t="shared" si="25"/>
        <v>110282</v>
      </c>
      <c r="K52" s="27">
        <f t="shared" si="25"/>
        <v>0</v>
      </c>
      <c r="L52" s="27">
        <f t="shared" si="25"/>
        <v>0</v>
      </c>
      <c r="M52" s="27">
        <f t="shared" si="25"/>
        <v>0</v>
      </c>
      <c r="N52" s="27">
        <f t="shared" si="25"/>
        <v>0</v>
      </c>
      <c r="O52" s="28">
        <f t="shared" si="25"/>
        <v>848142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2024-09-09T02:04:37Z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