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3230" windowHeight="5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7" i="1"/>
  <c r="N16"/>
  <c r="N15"/>
  <c r="N14"/>
  <c r="N13"/>
  <c r="N12"/>
  <c r="N11"/>
  <c r="N10"/>
  <c r="N9"/>
  <c r="N8"/>
  <c r="N7"/>
  <c r="K17"/>
  <c r="K16"/>
  <c r="K15"/>
  <c r="K14"/>
  <c r="K13"/>
  <c r="K12"/>
  <c r="K11"/>
  <c r="K10"/>
  <c r="K9"/>
  <c r="K8"/>
  <c r="K7"/>
  <c r="G17"/>
  <c r="G16"/>
  <c r="G15"/>
  <c r="G14"/>
  <c r="G13"/>
  <c r="G12"/>
  <c r="G11"/>
  <c r="G10"/>
  <c r="G9"/>
  <c r="G8"/>
  <c r="G7"/>
  <c r="D17"/>
  <c r="D16"/>
  <c r="D15"/>
  <c r="D14"/>
  <c r="D13"/>
  <c r="D12"/>
  <c r="D11"/>
  <c r="D10"/>
  <c r="D9"/>
  <c r="D8"/>
  <c r="D7"/>
  <c r="J18"/>
  <c r="I18"/>
  <c r="M18"/>
  <c r="L18"/>
  <c r="N6"/>
  <c r="K6"/>
  <c r="F18"/>
  <c r="E18"/>
  <c r="C18"/>
  <c r="B18"/>
  <c r="G6"/>
  <c r="O13" l="1"/>
  <c r="H9"/>
  <c r="H7"/>
  <c r="O6"/>
  <c r="H13"/>
  <c r="P13" s="1"/>
  <c r="H17"/>
  <c r="O8"/>
  <c r="O17"/>
  <c r="O16"/>
  <c r="H16"/>
  <c r="O12"/>
  <c r="H12"/>
  <c r="H15"/>
  <c r="O15"/>
  <c r="H14"/>
  <c r="O14"/>
  <c r="H11"/>
  <c r="O11"/>
  <c r="O10"/>
  <c r="H10"/>
  <c r="O9"/>
  <c r="H8"/>
  <c r="N18"/>
  <c r="K18"/>
  <c r="O7"/>
  <c r="G18"/>
  <c r="D6"/>
  <c r="H6" s="1"/>
  <c r="P9" l="1"/>
  <c r="P6"/>
  <c r="P12"/>
  <c r="P8"/>
  <c r="P17"/>
  <c r="P16"/>
  <c r="P11"/>
  <c r="P14"/>
  <c r="P15"/>
  <c r="P10"/>
  <c r="O18"/>
  <c r="D18"/>
  <c r="H18"/>
  <c r="P7"/>
  <c r="P18" l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<sst xmlns="http://schemas.openxmlformats.org/spreadsheetml/2006/main" count="28" uniqueCount="21">
  <si>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</si>
  <si>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</si>
  <si>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</si>
  <si>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</si>
  <si>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</si>
  <si>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</si>
  <si>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</si>
  <si>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</si>
  <si>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</si>
  <si>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</si>
  <si>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</si>
  <si>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</si>
  <si>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</si>
  <si>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</si>
  <si>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</si>
  <si>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</si>
  <si>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</si>
  <si>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</si>
  <si>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</si>
  <si>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GRAND TOTAL</t>
  </si>
  <si>
    <t xml:space="preserve">                                        CONTAINER INBOUND AND OUTBOUND OF SONGKHLA PORT 2023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</si>
</sst>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4" fillId="0" borderId="0" xfId="1" applyFont="1"/>
    <xf numFmtId="0" fontId="2" fillId="3" borderId="5" xfId="3" applyFont="1" applyFill="1" applyBorder="1" applyAlignment="1">
      <alignment horizontal="center"/>
    </xf>
    <xf numFmtId="0" fontId="2" fillId="3" borderId="8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left"/>
    </xf>
    <xf numFmtId="0" fontId="5" fillId="3" borderId="2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/>
    </xf>
    <xf numFmtId="0" fontId="2" fillId="3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3" borderId="14" xfId="3" applyFont="1" applyFill="1" applyBorder="1" applyAlignment="1">
      <alignment horizontal="center"/>
    </xf>
    <xf numFmtId="41" fontId="7" fillId="0" borderId="22" xfId="0" applyNumberFormat="1" applyFont="1" applyBorder="1"/>
    <xf numFmtId="0" fontId="7" fillId="0" borderId="23" xfId="0" applyFont="1" applyBorder="1"/>
    <xf numFmtId="0" fontId="7" fillId="0" borderId="22" xfId="0" applyFont="1" applyBorder="1"/>
    <xf numFmtId="41" fontId="7" fillId="2" borderId="22" xfId="0" applyNumberFormat="1" applyFont="1" applyFill="1" applyBorder="1"/>
    <xf numFmtId="41" fontId="7" fillId="0" borderId="23" xfId="0" applyNumberFormat="1" applyFont="1" applyBorder="1"/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3" borderId="26" xfId="3" applyFont="1" applyFill="1" applyBorder="1" applyAlignment="1">
      <alignment horizontal="center"/>
    </xf>
    <xf numFmtId="41" fontId="7" fillId="0" borderId="27" xfId="0" applyNumberFormat="1" applyFont="1" applyBorder="1"/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2" borderId="27" xfId="0" applyNumberFormat="1" applyFont="1" applyFill="1" applyBorder="1"/>
    <xf numFmtId="41" fontId="7" fillId="2" borderId="4" xfId="0" applyNumberFormat="1" applyFont="1" applyFill="1" applyBorder="1"/>
    <xf numFmtId="41" fontId="7" fillId="2" borderId="8" xfId="0" applyNumberFormat="1" applyFont="1" applyFill="1" applyBorder="1"/>
    <xf numFmtId="41" fontId="7" fillId="2" borderId="5" xfId="0" applyNumberFormat="1" applyFont="1" applyFill="1" applyBorder="1"/>
    <xf numFmtId="0" fontId="6" fillId="4" borderId="16" xfId="0" applyFont="1" applyFill="1" applyBorder="1"/>
    <xf numFmtId="0" fontId="8" fillId="4" borderId="18" xfId="0" applyFont="1" applyFill="1" applyBorder="1"/>
    <xf numFmtId="0" fontId="6" fillId="4" borderId="18" xfId="0" applyFont="1" applyFill="1" applyBorder="1"/>
    <xf numFmtId="41" fontId="7" fillId="4" borderId="10" xfId="0" applyNumberFormat="1" applyFont="1" applyFill="1" applyBorder="1"/>
    <xf numFmtId="41" fontId="7" fillId="4" borderId="6" xfId="0" applyNumberFormat="1" applyFont="1" applyFill="1" applyBorder="1"/>
    <xf numFmtId="41" fontId="7" fillId="4" borderId="7" xfId="0" applyNumberFormat="1" applyFont="1" applyFill="1" applyBorder="1"/>
    <xf numFmtId="41" fontId="7" fillId="4" borderId="24" xfId="0" applyNumberFormat="1" applyFont="1" applyFill="1" applyBorder="1"/>
    <xf numFmtId="0" fontId="2" fillId="5" borderId="19" xfId="2" applyFont="1" applyFill="1" applyBorder="1"/>
    <xf numFmtId="0" fontId="2" fillId="5" borderId="20" xfId="2" applyFont="1" applyFill="1" applyBorder="1"/>
    <xf numFmtId="0" fontId="2" fillId="5" borderId="21" xfId="2" applyFont="1" applyFill="1" applyBorder="1"/>
    <xf numFmtId="0" fontId="2" fillId="5" borderId="11" xfId="2" applyFont="1" applyFill="1" applyBorder="1" applyAlignment="1">
      <alignment horizontal="center" vertical="center"/>
    </xf>
    <xf numFmtId="0" fontId="2" fillId="5" borderId="17" xfId="2" applyFont="1" applyFill="1" applyBorder="1" applyAlignment="1">
      <alignment horizontal="center" vertical="center"/>
    </xf>
    <xf numFmtId="0" fontId="2" fillId="5" borderId="19" xfId="2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FFFF99"/>
      <color rgb="FFFFFF66"/>
      <color rgb="FF99CC00"/>
      <color rgb="FFFFCC66"/>
      <color rgb="FFCCFF33"/>
      <color rgb="FFFFCC00"/>
      <color rgb="FF99FF99"/>
      <color rgb="FFCCFF66"/>
      <color rgb="FF33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topLeftCell="C1" workbookViewId="0">
      <selection activeCell="A3" sqref="A3:A5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20</v>
      </c>
    </row>
    <row r="2" spans="1:16" ht="15.75" thickBot="1"/>
    <row r="3" spans="1:16">
      <c r="A3" s="40" t="s">
        <v>0</v>
      </c>
      <c r="B3" s="43" t="s">
        <v>14</v>
      </c>
      <c r="C3" s="43"/>
      <c r="D3" s="43"/>
      <c r="E3" s="43"/>
      <c r="F3" s="43"/>
      <c r="G3" s="44"/>
      <c r="H3" s="10"/>
      <c r="I3" s="45" t="s">
        <v>17</v>
      </c>
      <c r="J3" s="43"/>
      <c r="K3" s="43"/>
      <c r="L3" s="43"/>
      <c r="M3" s="43"/>
      <c r="N3" s="43"/>
      <c r="O3" s="10"/>
      <c r="P3" s="30"/>
    </row>
    <row r="4" spans="1:16">
      <c r="A4" s="41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31" t="s">
        <v>19</v>
      </c>
    </row>
    <row r="5" spans="1:16">
      <c r="A5" s="42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22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32"/>
    </row>
    <row r="6" spans="1:16">
      <c r="A6" s="37" t="s">
        <v>1</v>
      </c>
      <c r="B6" s="16">
        <v>716</v>
      </c>
      <c r="C6" s="20">
        <v>583</v>
      </c>
      <c r="D6" s="17">
        <f>SUM(C6*2)+B6</f>
        <v>1882</v>
      </c>
      <c r="E6" s="16">
        <v>1350</v>
      </c>
      <c r="F6" s="20">
        <v>882</v>
      </c>
      <c r="G6" s="20">
        <f>SUM(F6*2)+E6</f>
        <v>3114</v>
      </c>
      <c r="H6" s="27">
        <f>SUM(D6+G6)</f>
        <v>4996</v>
      </c>
      <c r="I6" s="8">
        <v>1506</v>
      </c>
      <c r="J6" s="18">
        <v>1585</v>
      </c>
      <c r="K6" s="17">
        <f>SUM(J6*2)+I6</f>
        <v>4676</v>
      </c>
      <c r="L6" s="8">
        <v>42</v>
      </c>
      <c r="M6" s="18">
        <v>122</v>
      </c>
      <c r="N6" s="20">
        <f>SUM(M6*2)+L6</f>
        <v>286</v>
      </c>
      <c r="O6" s="27">
        <f>SUM(K6+N6)</f>
        <v>4962</v>
      </c>
      <c r="P6" s="33">
        <f>SUM(H6+O6)</f>
        <v>9958</v>
      </c>
    </row>
    <row r="7" spans="1:16">
      <c r="A7" s="38" t="s">
        <v>2</v>
      </c>
      <c r="B7" s="8">
        <v>0</v>
      </c>
      <c r="C7" s="18">
        <v>0</v>
      </c>
      <c r="D7" s="19">
        <f t="shared" ref="D7:D17" si="0">SUM(C7*2)+B7</f>
        <v>0</v>
      </c>
      <c r="E7" s="8">
        <v>0</v>
      </c>
      <c r="F7" s="18">
        <v>0</v>
      </c>
      <c r="G7" s="24">
        <f>SUM(F7*2)+E7</f>
        <v>0</v>
      </c>
      <c r="H7" s="28">
        <f t="shared" ref="H7:H17" si="1">SUM(D7+G7)</f>
        <v>0</v>
      </c>
      <c r="I7" s="8">
        <v>0</v>
      </c>
      <c r="J7" s="18">
        <v>0</v>
      </c>
      <c r="K7" s="19">
        <f t="shared" ref="K7:K17" si="2">SUM(J7*2)+I7</f>
        <v>0</v>
      </c>
      <c r="L7" s="8">
        <v>0</v>
      </c>
      <c r="M7" s="18">
        <v>0</v>
      </c>
      <c r="N7" s="24">
        <f t="shared" ref="N7:N17" si="3">SUM(M7*2)+L7</f>
        <v>0</v>
      </c>
      <c r="O7" s="28">
        <f t="shared" ref="O7:O17" si="4">SUM(K7+N7)</f>
        <v>0</v>
      </c>
      <c r="P7" s="34">
        <f t="shared" ref="P7:P17" si="5">SUM(H7+O7)</f>
        <v>0</v>
      </c>
    </row>
    <row r="8" spans="1:16">
      <c r="A8" s="38" t="s">
        <v>3</v>
      </c>
      <c r="B8" s="8">
        <v>0</v>
      </c>
      <c r="C8" s="18">
        <v>0</v>
      </c>
      <c r="D8" s="19">
        <f t="shared" si="0"/>
        <v>0</v>
      </c>
      <c r="E8" s="8">
        <v>0</v>
      </c>
      <c r="F8" s="18">
        <v>0</v>
      </c>
      <c r="G8" s="24">
        <f t="shared" ref="G8:G17" si="6">SUM(F8*2)+E8</f>
        <v>0</v>
      </c>
      <c r="H8" s="28">
        <f t="shared" si="1"/>
        <v>0</v>
      </c>
      <c r="I8" s="8">
        <v>0</v>
      </c>
      <c r="J8" s="18">
        <v>0</v>
      </c>
      <c r="K8" s="19">
        <f t="shared" si="2"/>
        <v>0</v>
      </c>
      <c r="L8" s="8">
        <v>0</v>
      </c>
      <c r="M8" s="18">
        <v>0</v>
      </c>
      <c r="N8" s="24">
        <f t="shared" si="3"/>
        <v>0</v>
      </c>
      <c r="O8" s="28">
        <f t="shared" si="4"/>
        <v>0</v>
      </c>
      <c r="P8" s="34">
        <f t="shared" si="5"/>
        <v>0</v>
      </c>
    </row>
    <row r="9" spans="1:16">
      <c r="A9" s="38" t="s">
        <v>4</v>
      </c>
      <c r="B9" s="8">
        <v>0</v>
      </c>
      <c r="C9" s="18">
        <v>0</v>
      </c>
      <c r="D9" s="19">
        <f t="shared" si="0"/>
        <v>0</v>
      </c>
      <c r="E9" s="8">
        <v>0</v>
      </c>
      <c r="F9" s="18">
        <v>0</v>
      </c>
      <c r="G9" s="24">
        <f t="shared" si="6"/>
        <v>0</v>
      </c>
      <c r="H9" s="28">
        <f t="shared" si="1"/>
        <v>0</v>
      </c>
      <c r="I9" s="8">
        <v>0</v>
      </c>
      <c r="J9" s="18">
        <v>0</v>
      </c>
      <c r="K9" s="19">
        <f t="shared" si="2"/>
        <v>0</v>
      </c>
      <c r="L9" s="8">
        <v>0</v>
      </c>
      <c r="M9" s="18">
        <v>0</v>
      </c>
      <c r="N9" s="24">
        <f t="shared" si="3"/>
        <v>0</v>
      </c>
      <c r="O9" s="28">
        <f t="shared" si="4"/>
        <v>0</v>
      </c>
      <c r="P9" s="34">
        <f t="shared" si="5"/>
        <v>0</v>
      </c>
    </row>
    <row r="10" spans="1:16">
      <c r="A10" s="38" t="s">
        <v>5</v>
      </c>
      <c r="B10" s="8">
        <v>0</v>
      </c>
      <c r="C10" s="18">
        <v>0</v>
      </c>
      <c r="D10" s="19">
        <f t="shared" si="0"/>
        <v>0</v>
      </c>
      <c r="E10" s="8">
        <v>0</v>
      </c>
      <c r="F10" s="18">
        <v>0</v>
      </c>
      <c r="G10" s="24">
        <f t="shared" si="6"/>
        <v>0</v>
      </c>
      <c r="H10" s="28">
        <f t="shared" si="1"/>
        <v>0</v>
      </c>
      <c r="I10" s="8">
        <v>0</v>
      </c>
      <c r="J10" s="18">
        <v>0</v>
      </c>
      <c r="K10" s="19">
        <f t="shared" si="2"/>
        <v>0</v>
      </c>
      <c r="L10" s="8">
        <v>0</v>
      </c>
      <c r="M10" s="18">
        <v>0</v>
      </c>
      <c r="N10" s="24">
        <f t="shared" si="3"/>
        <v>0</v>
      </c>
      <c r="O10" s="28">
        <f t="shared" si="4"/>
        <v>0</v>
      </c>
      <c r="P10" s="34">
        <f t="shared" si="5"/>
        <v>0</v>
      </c>
    </row>
    <row r="11" spans="1:16">
      <c r="A11" s="38" t="s">
        <v>6</v>
      </c>
      <c r="B11" s="8">
        <v>0</v>
      </c>
      <c r="C11" s="18">
        <v>0</v>
      </c>
      <c r="D11" s="19">
        <f t="shared" si="0"/>
        <v>0</v>
      </c>
      <c r="E11" s="8">
        <v>0</v>
      </c>
      <c r="F11" s="18">
        <v>0</v>
      </c>
      <c r="G11" s="24">
        <f t="shared" si="6"/>
        <v>0</v>
      </c>
      <c r="H11" s="28">
        <f t="shared" si="1"/>
        <v>0</v>
      </c>
      <c r="I11" s="8">
        <v>0</v>
      </c>
      <c r="J11" s="18">
        <v>0</v>
      </c>
      <c r="K11" s="19">
        <f t="shared" si="2"/>
        <v>0</v>
      </c>
      <c r="L11" s="8">
        <v>0</v>
      </c>
      <c r="M11" s="18">
        <v>0</v>
      </c>
      <c r="N11" s="24">
        <f t="shared" si="3"/>
        <v>0</v>
      </c>
      <c r="O11" s="28">
        <f t="shared" si="4"/>
        <v>0</v>
      </c>
      <c r="P11" s="34">
        <f t="shared" si="5"/>
        <v>0</v>
      </c>
    </row>
    <row r="12" spans="1:16">
      <c r="A12" s="38" t="s">
        <v>7</v>
      </c>
      <c r="B12" s="8">
        <v>0</v>
      </c>
      <c r="C12" s="18">
        <v>0</v>
      </c>
      <c r="D12" s="19">
        <f t="shared" si="0"/>
        <v>0</v>
      </c>
      <c r="E12" s="8">
        <v>0</v>
      </c>
      <c r="F12" s="18">
        <v>0</v>
      </c>
      <c r="G12" s="24">
        <f t="shared" si="6"/>
        <v>0</v>
      </c>
      <c r="H12" s="28">
        <f t="shared" si="1"/>
        <v>0</v>
      </c>
      <c r="I12" s="8">
        <v>0</v>
      </c>
      <c r="J12" s="18">
        <v>0</v>
      </c>
      <c r="K12" s="19">
        <f t="shared" si="2"/>
        <v>0</v>
      </c>
      <c r="L12" s="8">
        <v>0</v>
      </c>
      <c r="M12" s="18">
        <v>0</v>
      </c>
      <c r="N12" s="24">
        <f t="shared" si="3"/>
        <v>0</v>
      </c>
      <c r="O12" s="28">
        <f t="shared" si="4"/>
        <v>0</v>
      </c>
      <c r="P12" s="34">
        <f t="shared" si="5"/>
        <v>0</v>
      </c>
    </row>
    <row r="13" spans="1:16">
      <c r="A13" s="38" t="s">
        <v>8</v>
      </c>
      <c r="B13" s="8">
        <v>0</v>
      </c>
      <c r="C13" s="18">
        <v>0</v>
      </c>
      <c r="D13" s="19">
        <f t="shared" si="0"/>
        <v>0</v>
      </c>
      <c r="E13" s="8">
        <v>0</v>
      </c>
      <c r="F13" s="18">
        <v>0</v>
      </c>
      <c r="G13" s="24">
        <f t="shared" si="6"/>
        <v>0</v>
      </c>
      <c r="H13" s="28">
        <f t="shared" si="1"/>
        <v>0</v>
      </c>
      <c r="I13" s="8">
        <v>0</v>
      </c>
      <c r="J13" s="18">
        <v>0</v>
      </c>
      <c r="K13" s="19">
        <f t="shared" si="2"/>
        <v>0</v>
      </c>
      <c r="L13" s="8">
        <v>0</v>
      </c>
      <c r="M13" s="18">
        <v>0</v>
      </c>
      <c r="N13" s="24">
        <f t="shared" si="3"/>
        <v>0</v>
      </c>
      <c r="O13" s="28">
        <f t="shared" si="4"/>
        <v>0</v>
      </c>
      <c r="P13" s="34">
        <f t="shared" si="5"/>
        <v>0</v>
      </c>
    </row>
    <row r="14" spans="1:16">
      <c r="A14" s="38" t="s">
        <v>9</v>
      </c>
      <c r="B14" s="8">
        <v>0</v>
      </c>
      <c r="C14" s="18">
        <v>0</v>
      </c>
      <c r="D14" s="19">
        <f t="shared" si="0"/>
        <v>0</v>
      </c>
      <c r="E14" s="8">
        <v>0</v>
      </c>
      <c r="F14" s="18">
        <v>0</v>
      </c>
      <c r="G14" s="24">
        <f t="shared" si="6"/>
        <v>0</v>
      </c>
      <c r="H14" s="28">
        <f t="shared" si="1"/>
        <v>0</v>
      </c>
      <c r="I14" s="8">
        <v>0</v>
      </c>
      <c r="J14" s="18">
        <v>0</v>
      </c>
      <c r="K14" s="19">
        <f t="shared" si="2"/>
        <v>0</v>
      </c>
      <c r="L14" s="8">
        <v>0</v>
      </c>
      <c r="M14" s="18">
        <v>0</v>
      </c>
      <c r="N14" s="24">
        <f t="shared" si="3"/>
        <v>0</v>
      </c>
      <c r="O14" s="28">
        <f t="shared" si="4"/>
        <v>0</v>
      </c>
      <c r="P14" s="34">
        <f t="shared" si="5"/>
        <v>0</v>
      </c>
    </row>
    <row r="15" spans="1:16">
      <c r="A15" s="38" t="s">
        <v>10</v>
      </c>
      <c r="B15" s="8">
        <v>0</v>
      </c>
      <c r="C15" s="18">
        <v>0</v>
      </c>
      <c r="D15" s="19">
        <f t="shared" si="0"/>
        <v>0</v>
      </c>
      <c r="E15" s="8">
        <v>0</v>
      </c>
      <c r="F15" s="18">
        <v>0</v>
      </c>
      <c r="G15" s="24">
        <f t="shared" si="6"/>
        <v>0</v>
      </c>
      <c r="H15" s="28">
        <f t="shared" si="1"/>
        <v>0</v>
      </c>
      <c r="I15" s="8">
        <v>0</v>
      </c>
      <c r="J15" s="18">
        <v>0</v>
      </c>
      <c r="K15" s="19">
        <f t="shared" si="2"/>
        <v>0</v>
      </c>
      <c r="L15" s="8">
        <v>0</v>
      </c>
      <c r="M15" s="18">
        <v>0</v>
      </c>
      <c r="N15" s="24">
        <f t="shared" si="3"/>
        <v>0</v>
      </c>
      <c r="O15" s="28">
        <f t="shared" si="4"/>
        <v>0</v>
      </c>
      <c r="P15" s="34">
        <f t="shared" si="5"/>
        <v>0</v>
      </c>
    </row>
    <row r="16" spans="1:16">
      <c r="A16" s="38" t="s">
        <v>11</v>
      </c>
      <c r="B16" s="8">
        <v>0</v>
      </c>
      <c r="C16" s="18">
        <v>0</v>
      </c>
      <c r="D16" s="19">
        <f t="shared" si="0"/>
        <v>0</v>
      </c>
      <c r="E16" s="8">
        <v>0</v>
      </c>
      <c r="F16" s="18">
        <v>0</v>
      </c>
      <c r="G16" s="24">
        <f t="shared" si="6"/>
        <v>0</v>
      </c>
      <c r="H16" s="28">
        <f t="shared" si="1"/>
        <v>0</v>
      </c>
      <c r="I16" s="8">
        <v>0</v>
      </c>
      <c r="J16" s="18">
        <v>0</v>
      </c>
      <c r="K16" s="19">
        <f t="shared" si="2"/>
        <v>0</v>
      </c>
      <c r="L16" s="8">
        <v>0</v>
      </c>
      <c r="M16" s="18">
        <v>0</v>
      </c>
      <c r="N16" s="24">
        <f t="shared" si="3"/>
        <v>0</v>
      </c>
      <c r="O16" s="28">
        <f t="shared" si="4"/>
        <v>0</v>
      </c>
      <c r="P16" s="34">
        <f t="shared" si="5"/>
        <v>0</v>
      </c>
    </row>
    <row r="17" spans="1:16">
      <c r="A17" s="38" t="s">
        <v>12</v>
      </c>
      <c r="B17" s="8">
        <v>0</v>
      </c>
      <c r="C17" s="18">
        <v>0</v>
      </c>
      <c r="D17" s="21">
        <f t="shared" si="0"/>
        <v>0</v>
      </c>
      <c r="E17" s="8">
        <v>0</v>
      </c>
      <c r="F17" s="18">
        <v>0</v>
      </c>
      <c r="G17" s="24">
        <f t="shared" si="6"/>
        <v>0</v>
      </c>
      <c r="H17" s="29">
        <f t="shared" si="1"/>
        <v>0</v>
      </c>
      <c r="I17" s="8">
        <v>0</v>
      </c>
      <c r="J17" s="18">
        <v>0</v>
      </c>
      <c r="K17" s="21">
        <f t="shared" si="2"/>
        <v>0</v>
      </c>
      <c r="L17" s="8">
        <v>0</v>
      </c>
      <c r="M17" s="18">
        <v>0</v>
      </c>
      <c r="N17" s="25">
        <f t="shared" si="3"/>
        <v>0</v>
      </c>
      <c r="O17" s="29">
        <f t="shared" si="4"/>
        <v>0</v>
      </c>
      <c r="P17" s="35">
        <f t="shared" si="5"/>
        <v>0</v>
      </c>
    </row>
    <row r="18" spans="1:16" ht="15.75" thickBot="1">
      <c r="A18" s="39" t="s">
        <v>13</v>
      </c>
      <c r="B18" s="11">
        <f t="shared" ref="B18:H18" si="7">SUM(B6:B17)</f>
        <v>716</v>
      </c>
      <c r="C18" s="12">
        <f t="shared" si="7"/>
        <v>583</v>
      </c>
      <c r="D18" s="12">
        <f t="shared" si="7"/>
        <v>1882</v>
      </c>
      <c r="E18" s="12">
        <f t="shared" si="7"/>
        <v>1350</v>
      </c>
      <c r="F18" s="12">
        <f t="shared" si="7"/>
        <v>882</v>
      </c>
      <c r="G18" s="13">
        <f t="shared" si="7"/>
        <v>3114</v>
      </c>
      <c r="H18" s="14">
        <f t="shared" si="7"/>
        <v>4996</v>
      </c>
      <c r="I18" s="15">
        <f t="shared" ref="I18:P18" si="8">SUM(I6:I17)</f>
        <v>1506</v>
      </c>
      <c r="J18" s="15">
        <f t="shared" si="8"/>
        <v>1585</v>
      </c>
      <c r="K18" s="15">
        <f t="shared" si="8"/>
        <v>4676</v>
      </c>
      <c r="L18" s="15">
        <f t="shared" si="8"/>
        <v>42</v>
      </c>
      <c r="M18" s="15">
        <f t="shared" si="8"/>
        <v>122</v>
      </c>
      <c r="N18" s="23">
        <f t="shared" si="8"/>
        <v>286</v>
      </c>
      <c r="O18" s="26">
        <f t="shared" si="8"/>
        <v>4962</v>
      </c>
      <c r="P18" s="36">
        <f t="shared" si="8"/>
        <v>9958</v>
      </c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2022-06-29T08:51:06Z</cp:lastPrinted>
  <dcterms:created xsi:type="dcterms:W3CDTF">2021-02-24T09:04:02Z</dcterms:created>
  <dcterms:modified xsi:type="dcterms:W3CDTF">2023-02-28T08:12:39Z</dcterms:modified>
</cp:coreProperties>
</file>