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<sst xmlns="http://schemas.openxmlformats.org/spreadsheetml/2006/main" count="106" uniqueCount="53">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</sst>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8" fillId="6" borderId="17" xfId="0" applyNumberFormat="1" applyFont="1" applyFill="1" applyBorder="1" applyAlignment="1">
      <alignment horizontal="center"/>
    </xf>
    <xf numFmtId="3" fontId="8" fillId="6" borderId="19" xfId="0" applyNumberFormat="1" applyFont="1" applyFill="1" applyBorder="1" applyAlignment="1">
      <alignment horizontal="center"/>
    </xf>
    <xf numFmtId="3" fontId="8" fillId="6" borderId="8" xfId="0" applyNumberFormat="1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zoomScale="120" zoomScaleNormal="120" workbookViewId="0">
      <selection activeCell="A35" sqref="A35:O35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12318</v>
      </c>
      <c r="G5" s="15">
        <v>15301</v>
      </c>
      <c r="H5" s="15">
        <v>14507</v>
      </c>
      <c r="I5" s="15">
        <v>13712</v>
      </c>
      <c r="J5" s="15">
        <v>15541</v>
      </c>
      <c r="K5" s="15">
        <v>13075</v>
      </c>
      <c r="L5" s="15">
        <v>0</v>
      </c>
      <c r="M5" s="15">
        <v>0</v>
      </c>
      <c r="N5" s="15">
        <v>0</v>
      </c>
      <c r="O5" s="16">
        <f>SUM(C5+D5+E5+F5+G5+H5+I5+J5+K5+L5+M5+N5)</f>
        <v>127801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13150</v>
      </c>
      <c r="G6" s="17">
        <v>17104</v>
      </c>
      <c r="H6" s="17">
        <v>16977</v>
      </c>
      <c r="I6" s="17">
        <v>18317</v>
      </c>
      <c r="J6" s="17">
        <v>15657</v>
      </c>
      <c r="K6" s="17">
        <v>15015</v>
      </c>
      <c r="L6" s="17">
        <v>0</v>
      </c>
      <c r="M6" s="17">
        <v>0</v>
      </c>
      <c r="N6" s="17">
        <v>0</v>
      </c>
      <c r="O6" s="18">
        <f>SUM(C6+D6+E6+F6+G6+H6+I6+J6+K6+L6+M6+N6)</f>
        <v>137867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25468</v>
      </c>
      <c r="G7" s="20">
        <f t="shared" si="0"/>
        <v>32405</v>
      </c>
      <c r="H7" s="20">
        <f t="shared" si="0"/>
        <v>31484</v>
      </c>
      <c r="I7" s="20">
        <f t="shared" si="0"/>
        <v>32029</v>
      </c>
      <c r="J7" s="20">
        <f t="shared" si="0"/>
        <v>31198</v>
      </c>
      <c r="K7" s="20">
        <f>SUM(K5+K6)</f>
        <v>28090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265668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>
        <f t="shared" si="1"/>
        <v>23.701966477743344</v>
      </c>
      <c r="G8" s="6">
        <f t="shared" si="1"/>
        <v>24.932101282574074</v>
      </c>
      <c r="H8" s="6">
        <f t="shared" si="1"/>
        <v>25.806557377049181</v>
      </c>
      <c r="I8" s="6">
        <f t="shared" si="1"/>
        <v>25.52599700341101</v>
      </c>
      <c r="J8" s="6">
        <f>SUM(J7*100/J31)</f>
        <v>25.982743687121062</v>
      </c>
      <c r="K8" s="6">
        <f>SUM(K7*100/K31)</f>
        <v>23.84529842700826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24.793934507010707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8129</v>
      </c>
      <c r="G9" s="63">
        <v>11833</v>
      </c>
      <c r="H9" s="15">
        <v>9579</v>
      </c>
      <c r="I9" s="15">
        <v>9778</v>
      </c>
      <c r="J9" s="15">
        <v>9112</v>
      </c>
      <c r="K9" s="15">
        <v>9975</v>
      </c>
      <c r="L9" s="15">
        <v>0</v>
      </c>
      <c r="M9" s="15">
        <v>0</v>
      </c>
      <c r="N9" s="15">
        <v>0</v>
      </c>
      <c r="O9" s="16">
        <f>SUM(C9+D9+E9+F9+G9+H9+I9+J9+K9+L9+M9+N9)</f>
        <v>88637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13378</v>
      </c>
      <c r="G10" s="68">
        <v>16620</v>
      </c>
      <c r="H10" s="17">
        <v>14135</v>
      </c>
      <c r="I10" s="17">
        <v>13773</v>
      </c>
      <c r="J10" s="17">
        <v>13353</v>
      </c>
      <c r="K10" s="17">
        <v>14621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136127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21507</v>
      </c>
      <c r="G11" s="64">
        <f t="shared" si="2"/>
        <v>28453</v>
      </c>
      <c r="H11" s="20">
        <f t="shared" si="2"/>
        <v>23714</v>
      </c>
      <c r="I11" s="20">
        <f t="shared" si="2"/>
        <v>23551</v>
      </c>
      <c r="J11" s="20">
        <f t="shared" si="2"/>
        <v>22465</v>
      </c>
      <c r="K11" s="20">
        <f>SUM(K9+K10)</f>
        <v>24596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224764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>
        <f t="shared" si="3"/>
        <v>20.015635033643242</v>
      </c>
      <c r="G12" s="65">
        <f t="shared" si="3"/>
        <v>21.891469766797719</v>
      </c>
      <c r="H12" s="8">
        <f t="shared" si="3"/>
        <v>19.437704918032786</v>
      </c>
      <c r="I12" s="8">
        <f t="shared" si="3"/>
        <v>18.769326405049572</v>
      </c>
      <c r="J12" s="8">
        <f t="shared" si="3"/>
        <v>18.709607568792059</v>
      </c>
      <c r="K12" s="8">
        <f>SUM(K11*100/K31)</f>
        <v>20.879279462822897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20.976496587973539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9793</v>
      </c>
      <c r="G13" s="15">
        <v>12146</v>
      </c>
      <c r="H13" s="15">
        <v>10227</v>
      </c>
      <c r="I13" s="15">
        <v>10205</v>
      </c>
      <c r="J13" s="15">
        <v>10436</v>
      </c>
      <c r="K13" s="15">
        <v>9837</v>
      </c>
      <c r="L13" s="15">
        <v>0</v>
      </c>
      <c r="M13" s="15">
        <v>0</v>
      </c>
      <c r="N13" s="15">
        <v>0</v>
      </c>
      <c r="O13" s="16">
        <f>SUM(C13+D13+E13+F13+G13+H13+I13+J13+K13+L13+M13+N13)</f>
        <v>91888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15851</v>
      </c>
      <c r="G14" s="17">
        <v>20180</v>
      </c>
      <c r="H14" s="17">
        <v>19605</v>
      </c>
      <c r="I14" s="17">
        <v>18665</v>
      </c>
      <c r="J14" s="17">
        <v>19275</v>
      </c>
      <c r="K14" s="17">
        <v>18955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162299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25644</v>
      </c>
      <c r="G15" s="20">
        <f t="shared" si="4"/>
        <v>32326</v>
      </c>
      <c r="H15" s="20">
        <f t="shared" si="4"/>
        <v>29832</v>
      </c>
      <c r="I15" s="20">
        <f t="shared" si="4"/>
        <v>28870</v>
      </c>
      <c r="J15" s="20">
        <f t="shared" si="4"/>
        <v>29711</v>
      </c>
      <c r="K15" s="20">
        <f>SUM(K13+K14)</f>
        <v>28792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254187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>
        <f t="shared" si="5"/>
        <v>23.865762068291595</v>
      </c>
      <c r="G16" s="8">
        <f t="shared" si="5"/>
        <v>24.871319427881176</v>
      </c>
      <c r="H16" s="8">
        <f t="shared" si="5"/>
        <v>24.452459016393444</v>
      </c>
      <c r="I16" s="8">
        <f t="shared" si="5"/>
        <v>23.008384073448308</v>
      </c>
      <c r="J16" s="8">
        <f t="shared" si="5"/>
        <v>24.744320074621893</v>
      </c>
      <c r="K16" s="8">
        <f>SUM(K15*100/K31)</f>
        <v>24.441218665376354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23.722449939524257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7588</v>
      </c>
      <c r="G17" s="15">
        <v>9209</v>
      </c>
      <c r="H17" s="63">
        <v>7417</v>
      </c>
      <c r="I17" s="63">
        <v>8546</v>
      </c>
      <c r="J17" s="15">
        <v>9092</v>
      </c>
      <c r="K17" s="15">
        <v>7744</v>
      </c>
      <c r="L17" s="15">
        <v>0</v>
      </c>
      <c r="M17" s="15">
        <v>0</v>
      </c>
      <c r="N17" s="15">
        <v>0</v>
      </c>
      <c r="O17" s="16">
        <f>SUM(C17+D17+E17+F17+G17+H17+I17+J17+K17+L17+M17+N17)</f>
        <v>69535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4435</v>
      </c>
      <c r="G18" s="17">
        <v>4868</v>
      </c>
      <c r="H18" s="68">
        <v>5718</v>
      </c>
      <c r="I18" s="68">
        <v>5546</v>
      </c>
      <c r="J18" s="17">
        <v>4907</v>
      </c>
      <c r="K18" s="17">
        <v>6728</v>
      </c>
      <c r="L18" s="17">
        <v>0</v>
      </c>
      <c r="M18" s="17">
        <v>0</v>
      </c>
      <c r="N18" s="17">
        <v>0</v>
      </c>
      <c r="O18" s="18">
        <f>SUM(C18+D18+E18+F18+G18+H18+I18+J18+K18+L18+M18+N18)</f>
        <v>46761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12023</v>
      </c>
      <c r="G19" s="20">
        <f t="shared" si="6"/>
        <v>14077</v>
      </c>
      <c r="H19" s="64">
        <f t="shared" si="6"/>
        <v>13135</v>
      </c>
      <c r="I19" s="64">
        <f t="shared" si="6"/>
        <v>14092</v>
      </c>
      <c r="J19" s="20">
        <f t="shared" si="6"/>
        <v>13999</v>
      </c>
      <c r="K19" s="20">
        <f>SUM(K17+K18)</f>
        <v>14472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116296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>
        <f t="shared" si="7"/>
        <v>11.189286279327321</v>
      </c>
      <c r="G20" s="8">
        <f t="shared" si="7"/>
        <v>10.830710993821794</v>
      </c>
      <c r="H20" s="65">
        <f t="shared" si="7"/>
        <v>10.766393442622951</v>
      </c>
      <c r="I20" s="65">
        <f t="shared" si="7"/>
        <v>11.230832987981765</v>
      </c>
      <c r="J20" s="8">
        <f t="shared" si="7"/>
        <v>11.658838030515025</v>
      </c>
      <c r="K20" s="8">
        <f>SUM(K19*100/K31)</f>
        <v>12.285124914049966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10.853529244874494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2299</v>
      </c>
      <c r="G21" s="15">
        <v>2483</v>
      </c>
      <c r="H21" s="63">
        <v>2267</v>
      </c>
      <c r="I21" s="15">
        <v>2695</v>
      </c>
      <c r="J21" s="15">
        <v>2860</v>
      </c>
      <c r="K21" s="15">
        <v>2652</v>
      </c>
      <c r="L21" s="15">
        <v>0</v>
      </c>
      <c r="M21" s="15">
        <v>0</v>
      </c>
      <c r="N21" s="15">
        <v>0</v>
      </c>
      <c r="O21" s="16">
        <f>SUM(C21+D21+E21+F21+G21+H21+I21+J21+K21+L21+M21+N21)</f>
        <v>23003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2462</v>
      </c>
      <c r="G22" s="17">
        <v>2562</v>
      </c>
      <c r="H22" s="68">
        <v>2717</v>
      </c>
      <c r="I22" s="17">
        <v>2345</v>
      </c>
      <c r="J22" s="17">
        <v>2175</v>
      </c>
      <c r="K22" s="17">
        <v>2451</v>
      </c>
      <c r="L22" s="17">
        <v>0</v>
      </c>
      <c r="M22" s="17">
        <v>0</v>
      </c>
      <c r="N22" s="17">
        <v>0</v>
      </c>
      <c r="O22" s="18">
        <f>SUM(C22+D22+E22+F22+G22+H22+I22+J22+K22+L22+M22+N22)</f>
        <v>25368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4761</v>
      </c>
      <c r="G23" s="20">
        <f t="shared" si="8"/>
        <v>5045</v>
      </c>
      <c r="H23" s="64">
        <f t="shared" si="8"/>
        <v>4984</v>
      </c>
      <c r="I23" s="20">
        <f t="shared" si="8"/>
        <v>5040</v>
      </c>
      <c r="J23" s="20">
        <f t="shared" si="8"/>
        <v>5035</v>
      </c>
      <c r="K23" s="20">
        <f>SUM(K21+K22)</f>
        <v>5103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48371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>
        <f t="shared" si="9"/>
        <v>4.4308568556830554</v>
      </c>
      <c r="G24" s="8">
        <f t="shared" si="9"/>
        <v>3.8815754041223944</v>
      </c>
      <c r="H24" s="65">
        <f t="shared" si="9"/>
        <v>4.0852459016393441</v>
      </c>
      <c r="I24" s="8">
        <f t="shared" si="9"/>
        <v>4.0167043896840831</v>
      </c>
      <c r="J24" s="8">
        <f t="shared" si="9"/>
        <v>4.1933173429275765</v>
      </c>
      <c r="K24" s="8">
        <f>SUM(K23*100/K31)</f>
        <v>4.3318817327526933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4.5143088593229708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9512</v>
      </c>
      <c r="G25" s="15">
        <v>9748</v>
      </c>
      <c r="H25" s="15">
        <v>8692</v>
      </c>
      <c r="I25" s="15">
        <v>10886</v>
      </c>
      <c r="J25" s="15">
        <v>9131</v>
      </c>
      <c r="K25" s="15">
        <v>7394</v>
      </c>
      <c r="L25" s="15">
        <v>0</v>
      </c>
      <c r="M25" s="15">
        <v>0</v>
      </c>
      <c r="N25" s="15">
        <v>0</v>
      </c>
      <c r="O25" s="16">
        <f>SUM(C25+D25+E25+F25+G25+H25+I25+J25+K25+L25+M25+N25)</f>
        <v>78812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8536</v>
      </c>
      <c r="G26" s="17">
        <v>7919</v>
      </c>
      <c r="H26" s="17">
        <v>10159</v>
      </c>
      <c r="I26" s="17">
        <v>11008</v>
      </c>
      <c r="J26" s="17">
        <v>8533</v>
      </c>
      <c r="K26" s="17">
        <v>9354</v>
      </c>
      <c r="L26" s="17">
        <v>0</v>
      </c>
      <c r="M26" s="17">
        <v>0</v>
      </c>
      <c r="N26" s="17">
        <v>0</v>
      </c>
      <c r="O26" s="18">
        <f>SUM(C26+D26+E26+F26+G26+H26+I26+J26+K26+L26+M26+N26)</f>
        <v>83406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18048</v>
      </c>
      <c r="G27" s="20">
        <f t="shared" si="10"/>
        <v>17667</v>
      </c>
      <c r="H27" s="20">
        <f t="shared" si="10"/>
        <v>18851</v>
      </c>
      <c r="I27" s="20">
        <f t="shared" si="10"/>
        <v>21894</v>
      </c>
      <c r="J27" s="20">
        <f t="shared" si="10"/>
        <v>17664</v>
      </c>
      <c r="K27" s="20">
        <f>SUM(K25+K26)</f>
        <v>16748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162218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>
        <f t="shared" si="11"/>
        <v>16.796493285311445</v>
      </c>
      <c r="G28" s="8">
        <f t="shared" si="11"/>
        <v>13.592823124802843</v>
      </c>
      <c r="H28" s="8">
        <f t="shared" si="11"/>
        <v>15.451639344262295</v>
      </c>
      <c r="I28" s="8">
        <f t="shared" si="11"/>
        <v>17.448755140425259</v>
      </c>
      <c r="J28" s="8">
        <f t="shared" si="11"/>
        <v>14.711173296022386</v>
      </c>
      <c r="K28" s="8">
        <f>SUM(K27*100/K31)</f>
        <v>14.21719679798983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15.139280861294031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49639</v>
      </c>
      <c r="G29" s="22">
        <f t="shared" si="12"/>
        <v>60720</v>
      </c>
      <c r="H29" s="22">
        <f t="shared" si="12"/>
        <v>52689</v>
      </c>
      <c r="I29" s="22">
        <f t="shared" si="12"/>
        <v>55822</v>
      </c>
      <c r="J29" s="22">
        <f t="shared" si="12"/>
        <v>56172</v>
      </c>
      <c r="K29" s="97">
        <f t="shared" ref="K29:M30" si="13">SUM(K5+K9+K13+K17+K21+K25)</f>
        <v>50677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479676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57812</v>
      </c>
      <c r="G30" s="20">
        <f t="shared" si="14"/>
        <v>69253</v>
      </c>
      <c r="H30" s="20">
        <f t="shared" si="14"/>
        <v>69311</v>
      </c>
      <c r="I30" s="20">
        <f t="shared" si="14"/>
        <v>69654</v>
      </c>
      <c r="J30" s="20">
        <f t="shared" si="14"/>
        <v>63900</v>
      </c>
      <c r="K30" s="98">
        <f t="shared" si="13"/>
        <v>67124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591828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107451</v>
      </c>
      <c r="G31" s="12">
        <f t="shared" si="15"/>
        <v>129973</v>
      </c>
      <c r="H31" s="12">
        <f t="shared" si="15"/>
        <v>122000</v>
      </c>
      <c r="I31" s="12">
        <f t="shared" si="15"/>
        <v>125476</v>
      </c>
      <c r="J31" s="12">
        <f t="shared" si="15"/>
        <v>120072</v>
      </c>
      <c r="K31" s="99">
        <f>SUM(K29+K30)</f>
        <v>117801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1071504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12971</v>
      </c>
      <c r="G38" s="30">
        <v>17149</v>
      </c>
      <c r="H38" s="30">
        <v>13743</v>
      </c>
      <c r="I38" s="30">
        <v>12718</v>
      </c>
      <c r="J38" s="30">
        <v>13883</v>
      </c>
      <c r="K38" s="31">
        <v>12103</v>
      </c>
      <c r="L38" s="15">
        <v>0</v>
      </c>
      <c r="M38" s="15">
        <v>0</v>
      </c>
      <c r="N38" s="15">
        <v>0</v>
      </c>
      <c r="O38" s="32">
        <f>SUM(C38+D38+E38+F38+G38+H38+I38+J38+K38+L38+M38+N38)</f>
        <v>119337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>
        <f t="shared" si="16"/>
        <v>26.130663389673444</v>
      </c>
      <c r="G39" s="34">
        <f t="shared" si="16"/>
        <v>28.242753623188406</v>
      </c>
      <c r="H39" s="34">
        <f t="shared" si="16"/>
        <v>26.083243181688779</v>
      </c>
      <c r="I39" s="34">
        <f t="shared" si="16"/>
        <v>22.783132098455805</v>
      </c>
      <c r="J39" s="34">
        <f t="shared" si="16"/>
        <v>24.715160578224026</v>
      </c>
      <c r="K39" s="35">
        <f>SUM(K38*100/K44)</f>
        <v>23.882629200623558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24.878668100968152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34143</v>
      </c>
      <c r="G40" s="30">
        <v>40380</v>
      </c>
      <c r="H40" s="30">
        <v>35216</v>
      </c>
      <c r="I40" s="30">
        <v>39178</v>
      </c>
      <c r="J40" s="30">
        <v>37277</v>
      </c>
      <c r="K40" s="31">
        <v>34953</v>
      </c>
      <c r="L40" s="30">
        <v>0</v>
      </c>
      <c r="M40" s="30">
        <v>0</v>
      </c>
      <c r="N40" s="30">
        <v>0</v>
      </c>
      <c r="O40" s="32">
        <f>SUM(C40+D40+E40+F40+G40+H40+I40+J40+K40+L40+M40+N40)</f>
        <v>326896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>
        <f t="shared" si="17"/>
        <v>68.782610447430443</v>
      </c>
      <c r="G41" s="34">
        <f t="shared" si="17"/>
        <v>66.501976284584984</v>
      </c>
      <c r="H41" s="34">
        <f t="shared" si="17"/>
        <v>66.837480308982904</v>
      </c>
      <c r="I41" s="34">
        <f t="shared" si="17"/>
        <v>70.183798502382572</v>
      </c>
      <c r="J41" s="34">
        <f t="shared" si="17"/>
        <v>66.362244534643594</v>
      </c>
      <c r="K41" s="38">
        <f t="shared" si="17"/>
        <v>68.972117528661911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68.149334133873694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2525</v>
      </c>
      <c r="G42" s="30">
        <v>3191</v>
      </c>
      <c r="H42" s="30">
        <v>3730</v>
      </c>
      <c r="I42" s="30">
        <v>3926</v>
      </c>
      <c r="J42" s="30">
        <v>5012</v>
      </c>
      <c r="K42" s="31">
        <v>3621</v>
      </c>
      <c r="L42" s="30">
        <v>0</v>
      </c>
      <c r="M42" s="30">
        <v>0</v>
      </c>
      <c r="N42" s="30">
        <v>0</v>
      </c>
      <c r="O42" s="32">
        <f>SUM(C42+D42+E42+F42+G42+H42+I42+J42+K42+L42+M42+N42)</f>
        <v>33443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>
        <f t="shared" si="18"/>
        <v>5.0867261628961096</v>
      </c>
      <c r="G43" s="34">
        <f t="shared" si="18"/>
        <v>5.2552700922266142</v>
      </c>
      <c r="H43" s="34">
        <f t="shared" si="18"/>
        <v>7.0792765093283228</v>
      </c>
      <c r="I43" s="34">
        <f t="shared" si="18"/>
        <v>7.0330693991616204</v>
      </c>
      <c r="J43" s="34">
        <f t="shared" si="18"/>
        <v>8.9225948871323784</v>
      </c>
      <c r="K43" s="38">
        <f t="shared" si="18"/>
        <v>7.1452532707145258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6.9719977651581484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49639</v>
      </c>
      <c r="G44" s="3">
        <f t="shared" si="19"/>
        <v>60720</v>
      </c>
      <c r="H44" s="3">
        <f t="shared" si="19"/>
        <v>52689</v>
      </c>
      <c r="I44" s="3">
        <f t="shared" si="19"/>
        <v>55822</v>
      </c>
      <c r="J44" s="3">
        <f t="shared" si="19"/>
        <v>56172</v>
      </c>
      <c r="K44" s="2">
        <f t="shared" si="19"/>
        <v>50677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479676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15288</v>
      </c>
      <c r="G45" s="63">
        <v>18166</v>
      </c>
      <c r="H45" s="41">
        <v>20825</v>
      </c>
      <c r="I45" s="63">
        <v>21971</v>
      </c>
      <c r="J45" s="15">
        <v>19661</v>
      </c>
      <c r="K45" s="15">
        <v>19881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170850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>
        <f t="shared" si="20"/>
        <v>26.444336815885976</v>
      </c>
      <c r="G46" s="34">
        <f t="shared" si="20"/>
        <v>26.231354598356749</v>
      </c>
      <c r="H46" s="43">
        <f t="shared" si="20"/>
        <v>30.045735886078688</v>
      </c>
      <c r="I46" s="34">
        <f t="shared" si="20"/>
        <v>31.543055675194534</v>
      </c>
      <c r="J46" s="34">
        <f t="shared" si="20"/>
        <v>30.768388106416275</v>
      </c>
      <c r="K46" s="34">
        <f t="shared" si="20"/>
        <v>29.618318336213576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28.868184675277277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42486</v>
      </c>
      <c r="G47" s="67">
        <v>51054</v>
      </c>
      <c r="H47" s="30">
        <v>48419</v>
      </c>
      <c r="I47" s="30">
        <v>47642</v>
      </c>
      <c r="J47" s="30">
        <v>44171</v>
      </c>
      <c r="K47" s="30">
        <v>47015</v>
      </c>
      <c r="L47" s="45">
        <v>0</v>
      </c>
      <c r="M47" s="30">
        <v>0</v>
      </c>
      <c r="N47" s="30">
        <v>0</v>
      </c>
      <c r="O47" s="32">
        <f>SUM(C47+D47+E47+F47+G47+H47+I47+J47+K47+L47+M47+N47)</f>
        <v>420052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>
        <f t="shared" si="21"/>
        <v>73.489932885906043</v>
      </c>
      <c r="G48" s="34">
        <f t="shared" si="21"/>
        <v>73.720994036359443</v>
      </c>
      <c r="H48" s="34">
        <f t="shared" si="21"/>
        <v>69.857598361010517</v>
      </c>
      <c r="I48" s="34">
        <f t="shared" si="21"/>
        <v>68.39808194791398</v>
      </c>
      <c r="J48" s="34">
        <f t="shared" si="21"/>
        <v>69.12519561815337</v>
      </c>
      <c r="K48" s="34">
        <f t="shared" si="21"/>
        <v>70.042011799058457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70.975350946558791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38</v>
      </c>
      <c r="G49" s="30">
        <v>33</v>
      </c>
      <c r="H49" s="30">
        <v>67</v>
      </c>
      <c r="I49" s="67">
        <v>41</v>
      </c>
      <c r="J49" s="30">
        <v>68</v>
      </c>
      <c r="K49" s="30">
        <v>228</v>
      </c>
      <c r="L49" s="45">
        <v>0</v>
      </c>
      <c r="M49" s="30">
        <v>0</v>
      </c>
      <c r="N49" s="30">
        <v>0</v>
      </c>
      <c r="O49" s="32">
        <f>SUM(C49+D49+E49+F49+G49+H49+I49+J49+K49+L49+M49+N49)</f>
        <v>926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>
        <f t="shared" si="22"/>
        <v>6.5730298207984497E-2</v>
      </c>
      <c r="G50" s="34">
        <f t="shared" si="22"/>
        <v>4.7651365283814417E-2</v>
      </c>
      <c r="H50" s="34">
        <f t="shared" si="22"/>
        <v>9.6665752910793379E-2</v>
      </c>
      <c r="I50" s="34">
        <f t="shared" si="22"/>
        <v>5.8862376891492235E-2</v>
      </c>
      <c r="J50" s="34">
        <f t="shared" si="22"/>
        <v>0.10641627543035993</v>
      </c>
      <c r="K50" s="34">
        <f t="shared" si="22"/>
        <v>0.33966986472796618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0.156464378163926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57812</v>
      </c>
      <c r="G51" s="3">
        <f t="shared" si="23"/>
        <v>69253</v>
      </c>
      <c r="H51" s="3">
        <f t="shared" si="23"/>
        <v>69311</v>
      </c>
      <c r="I51" s="3">
        <f t="shared" si="23"/>
        <v>69654</v>
      </c>
      <c r="J51" s="3">
        <f t="shared" si="23"/>
        <v>63900</v>
      </c>
      <c r="K51" s="3">
        <f t="shared" si="23"/>
        <v>67124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591828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107451</v>
      </c>
      <c r="G52" s="27">
        <f t="shared" si="24"/>
        <v>129973</v>
      </c>
      <c r="H52" s="27">
        <f t="shared" si="24"/>
        <v>122000</v>
      </c>
      <c r="I52" s="27">
        <f t="shared" si="24"/>
        <v>125476</v>
      </c>
      <c r="J52" s="27">
        <f t="shared" si="24"/>
        <v>120072</v>
      </c>
      <c r="K52" s="27">
        <f t="shared" si="24"/>
        <v>117801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1071504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2022-10-28T07:25:13Z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