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<sst xmlns="http://schemas.openxmlformats.org/spreadsheetml/2006/main" count="106" uniqueCount="53">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</sst>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1" zoomScale="120" zoomScaleNormal="120" workbookViewId="0">
      <selection activeCell="E50" sqref="E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70" t="s">
        <v>1</v>
      </c>
      <c r="B5" s="71" t="s">
        <v>2</v>
      </c>
      <c r="C5" s="40">
        <v>12609</v>
      </c>
      <c r="D5" s="54">
        <v>13693</v>
      </c>
      <c r="E5" s="15">
        <v>17045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43347</v>
      </c>
    </row>
    <row r="6" spans="1:15" ht="14.25" customHeight="1">
      <c r="A6" s="72" t="s">
        <v>48</v>
      </c>
      <c r="B6" s="73" t="s">
        <v>3</v>
      </c>
      <c r="C6" s="47">
        <v>10335</v>
      </c>
      <c r="D6" s="56">
        <v>14414</v>
      </c>
      <c r="E6" s="17">
        <v>16898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41647</v>
      </c>
    </row>
    <row r="7" spans="1:15" s="5" customFormat="1" ht="14.25" customHeight="1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33943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84994</v>
      </c>
    </row>
    <row r="8" spans="1:15" ht="14.25" customHeight="1" thickBot="1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>
        <f t="shared" si="1"/>
        <v>27.443545192144434</v>
      </c>
      <c r="F8" s="6" t="e">
        <f t="shared" si="1"/>
        <v>#DIV/0!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24.372367240079029</v>
      </c>
    </row>
    <row r="9" spans="1:15" ht="14.25" customHeight="1">
      <c r="A9" s="70" t="s">
        <v>6</v>
      </c>
      <c r="B9" s="71" t="s">
        <v>2</v>
      </c>
      <c r="C9" s="40">
        <v>10429</v>
      </c>
      <c r="D9" s="55">
        <v>8927</v>
      </c>
      <c r="E9" s="15">
        <v>10875</v>
      </c>
      <c r="F9" s="15">
        <v>0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30231</v>
      </c>
    </row>
    <row r="10" spans="1:15" ht="14.25" customHeight="1">
      <c r="A10" s="72" t="s">
        <v>30</v>
      </c>
      <c r="B10" s="73" t="s">
        <v>3</v>
      </c>
      <c r="C10" s="47">
        <v>16439</v>
      </c>
      <c r="D10" s="56">
        <v>17025</v>
      </c>
      <c r="E10" s="17">
        <v>16783</v>
      </c>
      <c r="F10" s="17">
        <v>0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50247</v>
      </c>
    </row>
    <row r="11" spans="1:15" ht="14.25" customHeight="1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27658</v>
      </c>
      <c r="F11" s="20">
        <f t="shared" si="2"/>
        <v>0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80478</v>
      </c>
    </row>
    <row r="12" spans="1:15" ht="14.25" customHeight="1" thickBot="1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>
        <f t="shared" si="3"/>
        <v>22.362006096229877</v>
      </c>
      <c r="F12" s="8" t="e">
        <f t="shared" si="3"/>
        <v>#DIV/0!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23.077386294880583</v>
      </c>
    </row>
    <row r="13" spans="1:15" ht="14.25" customHeight="1">
      <c r="A13" s="78" t="s">
        <v>7</v>
      </c>
      <c r="B13" s="71" t="s">
        <v>2</v>
      </c>
      <c r="C13" s="39">
        <v>10623</v>
      </c>
      <c r="D13" s="57">
        <v>9272</v>
      </c>
      <c r="E13" s="30">
        <v>9349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29244</v>
      </c>
    </row>
    <row r="14" spans="1:15" ht="14.25" customHeight="1">
      <c r="A14" s="72" t="s">
        <v>31</v>
      </c>
      <c r="B14" s="73" t="s">
        <v>3</v>
      </c>
      <c r="C14" s="47">
        <v>16179</v>
      </c>
      <c r="D14" s="56">
        <v>16791</v>
      </c>
      <c r="E14" s="17">
        <v>16798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49768</v>
      </c>
    </row>
    <row r="15" spans="1:15" ht="14.25" customHeight="1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26147</v>
      </c>
      <c r="F15" s="20">
        <f t="shared" si="4"/>
        <v>0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79012</v>
      </c>
    </row>
    <row r="16" spans="1:15" ht="14.25" customHeight="1" thickBot="1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>
        <f t="shared" si="5"/>
        <v>21.140334564976595</v>
      </c>
      <c r="F16" s="8" t="e">
        <f t="shared" si="5"/>
        <v>#DIV/0!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22.657004969446366</v>
      </c>
    </row>
    <row r="17" spans="1:15" ht="14.25" customHeight="1">
      <c r="A17" s="78" t="s">
        <v>8</v>
      </c>
      <c r="B17" s="71" t="s">
        <v>2</v>
      </c>
      <c r="C17" s="14">
        <v>7378</v>
      </c>
      <c r="D17" s="58">
        <v>6269</v>
      </c>
      <c r="E17" s="15">
        <v>6292</v>
      </c>
      <c r="F17" s="15">
        <v>0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19939</v>
      </c>
    </row>
    <row r="18" spans="1:15" ht="14.25" customHeight="1">
      <c r="A18" s="72" t="s">
        <v>32</v>
      </c>
      <c r="B18" s="73" t="s">
        <v>3</v>
      </c>
      <c r="C18" s="47">
        <v>5126</v>
      </c>
      <c r="D18" s="55">
        <v>4831</v>
      </c>
      <c r="E18" s="17">
        <v>4602</v>
      </c>
      <c r="F18" s="17">
        <v>0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14559</v>
      </c>
    </row>
    <row r="19" spans="1:15" ht="14.25" customHeight="1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10894</v>
      </c>
      <c r="F19" s="20">
        <f t="shared" si="6"/>
        <v>0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34498</v>
      </c>
    </row>
    <row r="20" spans="1:15" ht="14.25" customHeight="1" thickBot="1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>
        <f t="shared" si="7"/>
        <v>8.8080010995852298</v>
      </c>
      <c r="F20" s="8" t="e">
        <f t="shared" si="7"/>
        <v>#DIV/0!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9.8924385844676834</v>
      </c>
    </row>
    <row r="21" spans="1:15" ht="14.25" customHeight="1">
      <c r="A21" s="78" t="s">
        <v>9</v>
      </c>
      <c r="B21" s="71" t="s">
        <v>2</v>
      </c>
      <c r="C21" s="39">
        <v>2597</v>
      </c>
      <c r="D21" s="57">
        <v>2456</v>
      </c>
      <c r="E21" s="30">
        <v>2694</v>
      </c>
      <c r="F21" s="15">
        <v>0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7747</v>
      </c>
    </row>
    <row r="22" spans="1:15" ht="14.25" customHeight="1">
      <c r="A22" s="72" t="s">
        <v>47</v>
      </c>
      <c r="B22" s="73" t="s">
        <v>3</v>
      </c>
      <c r="C22" s="47">
        <v>3648</v>
      </c>
      <c r="D22" s="56">
        <v>3536</v>
      </c>
      <c r="E22" s="17">
        <v>3472</v>
      </c>
      <c r="F22" s="17">
        <v>0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10656</v>
      </c>
    </row>
    <row r="23" spans="1:15" ht="14.25" customHeight="1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6166</v>
      </c>
      <c r="F23" s="20">
        <f t="shared" si="8"/>
        <v>0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18403</v>
      </c>
    </row>
    <row r="24" spans="1:15" ht="14.25" customHeight="1" thickBot="1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>
        <f t="shared" si="9"/>
        <v>4.9853253882910344</v>
      </c>
      <c r="F24" s="8" t="e">
        <f t="shared" si="9"/>
        <v>#DIV/0!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5.2771333778757841</v>
      </c>
    </row>
    <row r="25" spans="1:15" ht="14.25" customHeight="1">
      <c r="A25" s="78" t="s">
        <v>10</v>
      </c>
      <c r="B25" s="71" t="s">
        <v>2</v>
      </c>
      <c r="C25" s="39">
        <v>8054</v>
      </c>
      <c r="D25" s="57">
        <v>6847</v>
      </c>
      <c r="E25" s="15">
        <v>8548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23449</v>
      </c>
    </row>
    <row r="26" spans="1:15" ht="14.25" customHeight="1">
      <c r="A26" s="72" t="s">
        <v>33</v>
      </c>
      <c r="B26" s="73" t="s">
        <v>3</v>
      </c>
      <c r="C26" s="47">
        <v>8687</v>
      </c>
      <c r="D26" s="56">
        <v>8883</v>
      </c>
      <c r="E26" s="17">
        <v>10327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27897</v>
      </c>
    </row>
    <row r="27" spans="1:15" ht="14.25" customHeight="1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18875</v>
      </c>
      <c r="F27" s="20">
        <f>SUM(F25+F26)</f>
        <v>0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51346</v>
      </c>
    </row>
    <row r="28" spans="1:15" ht="14.25" customHeight="1" thickBot="1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>
        <f t="shared" si="11"/>
        <v>15.260787658772831</v>
      </c>
      <c r="F28" s="8" t="e">
        <f t="shared" si="11"/>
        <v>#DIV/0!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14.723669533250558</v>
      </c>
    </row>
    <row r="29" spans="1:15" ht="14.25" customHeight="1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54803</v>
      </c>
      <c r="F29" s="22">
        <f t="shared" si="12"/>
        <v>0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153957</v>
      </c>
    </row>
    <row r="30" spans="1:15" ht="14.25" customHeight="1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68880</v>
      </c>
      <c r="F30" s="20">
        <f t="shared" si="14"/>
        <v>0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194774</v>
      </c>
    </row>
    <row r="31" spans="1:15" ht="14.25" customHeight="1" thickBot="1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123683</v>
      </c>
      <c r="F31" s="12">
        <f t="shared" si="15"/>
        <v>0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348731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70" t="s">
        <v>2</v>
      </c>
      <c r="B38" s="80" t="s">
        <v>27</v>
      </c>
      <c r="C38" s="69">
        <v>13596</v>
      </c>
      <c r="D38" s="55">
        <v>9437</v>
      </c>
      <c r="E38" s="30">
        <v>13737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36770</v>
      </c>
    </row>
    <row r="39" spans="1:18" ht="16.5" customHeight="1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>
        <f t="shared" ref="E39:N39" si="16">SUM(E38*100/E44)</f>
        <v>25.066146013904348</v>
      </c>
      <c r="F39" s="34" t="e">
        <f t="shared" si="16"/>
        <v>#DIV/0!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23.88329208805056</v>
      </c>
      <c r="R39" s="46"/>
    </row>
    <row r="40" spans="1:18" ht="16.5" customHeight="1">
      <c r="A40" s="72"/>
      <c r="B40" s="80" t="s">
        <v>28</v>
      </c>
      <c r="C40" s="29">
        <v>35699</v>
      </c>
      <c r="D40" s="55">
        <v>32851</v>
      </c>
      <c r="E40" s="30">
        <v>37199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105749</v>
      </c>
      <c r="R40" s="46"/>
    </row>
    <row r="41" spans="1:18" ht="16.5" customHeight="1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>
        <f t="shared" ref="E41:N41" si="17">SUM(E40*100/E44)</f>
        <v>67.87767093042352</v>
      </c>
      <c r="F41" s="34" t="e">
        <f t="shared" si="17"/>
        <v>#DIV/0!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68.68736075657489</v>
      </c>
      <c r="R41" s="46"/>
    </row>
    <row r="42" spans="1:18" ht="16.5" customHeight="1">
      <c r="A42" s="72"/>
      <c r="B42" s="83" t="s">
        <v>29</v>
      </c>
      <c r="C42" s="39">
        <v>2395</v>
      </c>
      <c r="D42" s="60">
        <v>5176</v>
      </c>
      <c r="E42" s="30">
        <v>3867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11438</v>
      </c>
    </row>
    <row r="43" spans="1:18" ht="16.5" customHeight="1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>
        <f t="shared" ref="E43:N43" si="18">SUM(E42*100/E44)</f>
        <v>7.0561830556721343</v>
      </c>
      <c r="F43" s="34" t="e">
        <f t="shared" si="18"/>
        <v>#DIV/0!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7.4293471553745523</v>
      </c>
    </row>
    <row r="44" spans="1:18" ht="16.5" customHeight="1" thickBot="1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54803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153957</v>
      </c>
    </row>
    <row r="45" spans="1:18" ht="16.5" customHeight="1">
      <c r="A45" s="78" t="s">
        <v>3</v>
      </c>
      <c r="B45" s="71" t="s">
        <v>27</v>
      </c>
      <c r="C45" s="40">
        <v>19114</v>
      </c>
      <c r="D45" s="57">
        <v>17951</v>
      </c>
      <c r="E45" s="15">
        <v>17993</v>
      </c>
      <c r="F45" s="41">
        <v>0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55058</v>
      </c>
    </row>
    <row r="46" spans="1:18" ht="16.5" customHeight="1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>
        <f t="shared" si="20"/>
        <v>26.122241579558654</v>
      </c>
      <c r="F46" s="34" t="e">
        <f t="shared" si="20"/>
        <v>#DIV/0!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28.267633257005556</v>
      </c>
    </row>
    <row r="47" spans="1:18" ht="16.5" customHeight="1">
      <c r="A47" s="72"/>
      <c r="B47" s="80" t="s">
        <v>28</v>
      </c>
      <c r="C47" s="39">
        <v>41077</v>
      </c>
      <c r="D47" s="55">
        <v>47406</v>
      </c>
      <c r="E47" s="30">
        <v>50782</v>
      </c>
      <c r="F47" s="30">
        <v>0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139265</v>
      </c>
    </row>
    <row r="48" spans="1:18" ht="16.5" customHeight="1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>
        <f t="shared" si="21"/>
        <v>73.725319396051106</v>
      </c>
      <c r="F48" s="34" t="e">
        <f t="shared" si="21"/>
        <v>#DIV/0!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71.500816330721761</v>
      </c>
    </row>
    <row r="49" spans="1:15" ht="16.5" customHeight="1">
      <c r="A49" s="72"/>
      <c r="B49" s="83" t="s">
        <v>29</v>
      </c>
      <c r="C49" s="39">
        <v>223</v>
      </c>
      <c r="D49" s="55">
        <v>123</v>
      </c>
      <c r="E49" s="30">
        <v>105</v>
      </c>
      <c r="F49" s="30">
        <v>0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451</v>
      </c>
    </row>
    <row r="50" spans="1:15" ht="16.5" customHeight="1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>
        <f t="shared" si="22"/>
        <v>0.1524390243902439</v>
      </c>
      <c r="F50" s="34" t="e">
        <f t="shared" si="22"/>
        <v>#DIV/0!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0.23155041227268527</v>
      </c>
    </row>
    <row r="51" spans="1:15" ht="16.5" customHeight="1" thickBot="1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68880</v>
      </c>
      <c r="F51" s="3">
        <f t="shared" si="23"/>
        <v>0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194774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123683</v>
      </c>
      <c r="F52" s="27">
        <f t="shared" si="24"/>
        <v>0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348731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2022-04-25T09:28:22Z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